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5" windowWidth="13875" windowHeight="6615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</sheets>
  <definedNames>
    <definedName name="_xlnm.Print_Area" localSheetId="1">'R4'!$A$1:$J$31</definedName>
  </definedNames>
  <calcPr fullCalcOnLoad="1"/>
</workbook>
</file>

<file path=xl/sharedStrings.xml><?xml version="1.0" encoding="utf-8"?>
<sst xmlns="http://schemas.openxmlformats.org/spreadsheetml/2006/main" count="495" uniqueCount="47">
  <si>
    <t>納税義務者数</t>
  </si>
  <si>
    <t>免　税　点　以　上</t>
  </si>
  <si>
    <t>㎡</t>
  </si>
  <si>
    <t>千円</t>
  </si>
  <si>
    <t>棟</t>
  </si>
  <si>
    <t>人</t>
  </si>
  <si>
    <t>免　税　点　未　満</t>
  </si>
  <si>
    <t>非　 課   税    分</t>
  </si>
  <si>
    <t>（２） 木造家屋（免税点以上）</t>
  </si>
  <si>
    <t>（３） 非木造家屋（免税点以上）</t>
  </si>
  <si>
    <t>住宅及びアパート</t>
  </si>
  <si>
    <t>そ     の     他</t>
  </si>
  <si>
    <t>合　　　計</t>
  </si>
  <si>
    <t>単位当たりの価格</t>
  </si>
  <si>
    <t>専 用 住 宅</t>
  </si>
  <si>
    <t>そ　の　他</t>
  </si>
  <si>
    <t>合　　　計</t>
  </si>
  <si>
    <r>
      <t>資料：</t>
    </r>
    <r>
      <rPr>
        <sz val="11"/>
        <rFont val="ＭＳ Ｐ明朝"/>
        <family val="1"/>
      </rPr>
      <t>資産税課</t>
    </r>
  </si>
  <si>
    <t>１４-１１　固定資産税（家屋）課税状況</t>
  </si>
  <si>
    <t>区　　分</t>
  </si>
  <si>
    <t>床面積</t>
  </si>
  <si>
    <t>決定価格</t>
  </si>
  <si>
    <t>棟数</t>
  </si>
  <si>
    <t>（１） 概要</t>
  </si>
  <si>
    <t>円/㎡</t>
  </si>
  <si>
    <t>区　　分</t>
  </si>
  <si>
    <t>床面積</t>
  </si>
  <si>
    <t>決定価格</t>
  </si>
  <si>
    <t>棟数</t>
  </si>
  <si>
    <t>*</t>
  </si>
  <si>
    <t>平成24年度</t>
  </si>
  <si>
    <t>（１） 概要</t>
  </si>
  <si>
    <t>区　　分</t>
  </si>
  <si>
    <t>*</t>
  </si>
  <si>
    <t>専 用 住 宅</t>
  </si>
  <si>
    <t>そ　の　他</t>
  </si>
  <si>
    <t>合　　　計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</si>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</sst>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000_ "/>
    <numFmt numFmtId="179" formatCode="0.000_ 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36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3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37" fontId="13" fillId="33" borderId="0" xfId="0" applyNumberFormat="1" applyFont="1" applyFill="1" applyAlignment="1" applyProtection="1">
      <alignment vertical="center"/>
      <protection/>
    </xf>
    <xf numFmtId="0" fontId="13" fillId="33" borderId="15" xfId="0" applyFont="1" applyFill="1" applyBorder="1" applyAlignment="1">
      <alignment horizontal="center" vertical="center"/>
    </xf>
    <xf numFmtId="41" fontId="13" fillId="33" borderId="0" xfId="0" applyNumberFormat="1" applyFont="1" applyFill="1" applyAlignment="1" applyProtection="1">
      <alignment horizontal="right" vertical="center"/>
      <protection/>
    </xf>
    <xf numFmtId="0" fontId="12" fillId="33" borderId="16" xfId="0" applyFont="1" applyFill="1" applyBorder="1" applyAlignment="1">
      <alignment horizontal="center" vertical="center"/>
    </xf>
    <xf numFmtId="37" fontId="12" fillId="33" borderId="17" xfId="0" applyNumberFormat="1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>
      <alignment vertical="center"/>
    </xf>
    <xf numFmtId="37" fontId="12" fillId="33" borderId="12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177" fontId="13" fillId="33" borderId="0" xfId="0" applyNumberFormat="1" applyFont="1" applyFill="1" applyAlignment="1">
      <alignment vertical="center"/>
    </xf>
    <xf numFmtId="177" fontId="12" fillId="33" borderId="12" xfId="0" applyNumberFormat="1" applyFont="1" applyFill="1" applyBorder="1" applyAlignment="1">
      <alignment vertical="center"/>
    </xf>
    <xf numFmtId="179" fontId="13" fillId="33" borderId="0" xfId="0" applyNumberFormat="1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6" fillId="33" borderId="0" xfId="0" applyFont="1" applyFill="1" applyAlignment="1" quotePrefix="1">
      <alignment vertical="center"/>
    </xf>
    <xf numFmtId="0" fontId="16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37" fontId="13" fillId="33" borderId="18" xfId="0" applyNumberFormat="1" applyFont="1" applyFill="1" applyBorder="1" applyAlignment="1" applyProtection="1">
      <alignment vertical="center"/>
      <protection/>
    </xf>
    <xf numFmtId="37" fontId="13" fillId="33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37" fontId="13" fillId="34" borderId="18" xfId="0" applyNumberFormat="1" applyFont="1" applyFill="1" applyBorder="1" applyAlignment="1" applyProtection="1">
      <alignment vertical="center"/>
      <protection/>
    </xf>
    <xf numFmtId="37" fontId="13" fillId="34" borderId="0" xfId="0" applyNumberFormat="1" applyFont="1" applyFill="1" applyAlignment="1" applyProtection="1">
      <alignment vertical="center"/>
      <protection/>
    </xf>
    <xf numFmtId="0" fontId="13" fillId="34" borderId="15" xfId="0" applyFont="1" applyFill="1" applyBorder="1" applyAlignment="1">
      <alignment horizontal="center" vertical="center"/>
    </xf>
    <xf numFmtId="41" fontId="13" fillId="34" borderId="0" xfId="0" applyNumberFormat="1" applyFont="1" applyFill="1" applyAlignment="1" applyProtection="1">
      <alignment horizontal="right" vertical="center"/>
      <protection/>
    </xf>
    <xf numFmtId="0" fontId="12" fillId="34" borderId="16" xfId="0" applyFont="1" applyFill="1" applyBorder="1" applyAlignment="1">
      <alignment horizontal="center" vertical="center"/>
    </xf>
    <xf numFmtId="37" fontId="12" fillId="34" borderId="17" xfId="0" applyNumberFormat="1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>
      <alignment vertical="center"/>
    </xf>
    <xf numFmtId="177" fontId="13" fillId="34" borderId="0" xfId="0" applyNumberFormat="1" applyFont="1" applyFill="1" applyAlignment="1">
      <alignment vertical="center"/>
    </xf>
    <xf numFmtId="177" fontId="12" fillId="34" borderId="12" xfId="0" applyNumberFormat="1" applyFont="1" applyFill="1" applyBorder="1" applyAlignment="1">
      <alignment vertical="center"/>
    </xf>
    <xf numFmtId="37" fontId="13" fillId="34" borderId="0" xfId="0" applyNumberFormat="1" applyFont="1" applyFill="1" applyBorder="1" applyAlignment="1" applyProtection="1">
      <alignment vertical="center"/>
      <protection/>
    </xf>
    <xf numFmtId="179" fontId="13" fillId="34" borderId="0" xfId="0" applyNumberFormat="1" applyFont="1" applyFill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6" fillId="34" borderId="0" xfId="0" applyFont="1" applyFill="1" applyAlignment="1" quotePrefix="1">
      <alignment vertical="center"/>
    </xf>
    <xf numFmtId="0" fontId="16" fillId="34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0" fontId="13" fillId="0" borderId="15" xfId="0" applyFont="1" applyFill="1" applyBorder="1" applyAlignment="1">
      <alignment horizontal="center" vertical="center"/>
    </xf>
    <xf numFmtId="41" fontId="13" fillId="0" borderId="0" xfId="0" applyNumberFormat="1" applyFont="1" applyFill="1" applyAlignment="1" applyProtection="1">
      <alignment horizontal="right" vertical="center"/>
      <protection/>
    </xf>
    <xf numFmtId="0" fontId="12" fillId="0" borderId="16" xfId="0" applyFont="1" applyFill="1" applyBorder="1" applyAlignment="1">
      <alignment horizontal="center" vertical="center"/>
    </xf>
    <xf numFmtId="37" fontId="12" fillId="0" borderId="17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vertical="center"/>
    </xf>
    <xf numFmtId="37" fontId="12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6" fillId="0" borderId="0" xfId="0" applyFont="1" applyFill="1" applyAlignment="1" quotePrefix="1">
      <alignment vertical="center"/>
    </xf>
    <xf numFmtId="0" fontId="16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13" activePane="bottomLeft" state="frozen"/>
      <selection pane="topLeft" activeCell="A1" sqref="A1"/>
      <selection pane="bottomLeft" activeCell="B1" sqref="B1:J1"/>
    </sheetView>
  </sheetViews>
  <sheetFormatPr defaultColWidth="9.59765625" defaultRowHeight="15"/>
  <cols>
    <col min="1" max="1" width="1.59765625" style="23" customWidth="1"/>
    <col min="2" max="2" width="21" style="23" customWidth="1"/>
    <col min="3" max="3" width="14.5" style="23" customWidth="1"/>
    <col min="4" max="4" width="3.3984375" style="23" bestFit="1" customWidth="1"/>
    <col min="5" max="5" width="16.8984375" style="23" customWidth="1"/>
    <col min="6" max="6" width="5.19921875" style="23" bestFit="1" customWidth="1"/>
    <col min="7" max="7" width="14.09765625" style="23" customWidth="1"/>
    <col min="8" max="8" width="3.3984375" style="23" bestFit="1" customWidth="1"/>
    <col min="9" max="9" width="14" style="23" customWidth="1"/>
    <col min="10" max="10" width="6.19921875" style="23" bestFit="1" customWidth="1"/>
    <col min="11" max="16384" width="9.59765625" style="23" customWidth="1"/>
  </cols>
  <sheetData>
    <row r="1" spans="2:10" ht="24">
      <c r="B1" s="79" t="s">
        <v>18</v>
      </c>
      <c r="C1" s="79"/>
      <c r="D1" s="79"/>
      <c r="E1" s="79"/>
      <c r="F1" s="79"/>
      <c r="G1" s="79"/>
      <c r="H1" s="79"/>
      <c r="I1" s="79"/>
      <c r="J1" s="79"/>
    </row>
    <row r="2" spans="2:10" ht="13.5" customHeight="1">
      <c r="B2" s="25"/>
      <c r="C2" s="25"/>
      <c r="D2" s="25"/>
      <c r="E2" s="25"/>
      <c r="F2" s="25"/>
      <c r="G2" s="25"/>
      <c r="H2" s="25"/>
      <c r="J2" s="24" t="s">
        <v>38</v>
      </c>
    </row>
    <row r="3" ht="4.5" customHeight="1"/>
    <row r="4" ht="13.5">
      <c r="B4" s="23" t="s">
        <v>23</v>
      </c>
    </row>
    <row r="5" spans="2:10" ht="4.5" customHeight="1" thickBot="1">
      <c r="B5" s="26"/>
      <c r="C5" s="26"/>
      <c r="D5" s="26"/>
      <c r="E5" s="26"/>
      <c r="F5" s="26"/>
      <c r="G5" s="26"/>
      <c r="H5" s="26"/>
      <c r="I5" s="26"/>
      <c r="J5" s="26"/>
    </row>
    <row r="6" spans="2:10" ht="16.5" customHeight="1">
      <c r="B6" s="27" t="s">
        <v>19</v>
      </c>
      <c r="C6" s="76" t="s">
        <v>20</v>
      </c>
      <c r="D6" s="77"/>
      <c r="E6" s="76" t="s">
        <v>21</v>
      </c>
      <c r="F6" s="77"/>
      <c r="G6" s="76" t="s">
        <v>22</v>
      </c>
      <c r="H6" s="77"/>
      <c r="I6" s="76" t="s">
        <v>0</v>
      </c>
      <c r="J6" s="78"/>
    </row>
    <row r="7" spans="2:10" ht="16.5" customHeight="1">
      <c r="B7" s="28" t="s">
        <v>1</v>
      </c>
      <c r="C7" s="29">
        <v>23716351</v>
      </c>
      <c r="D7" s="23" t="s">
        <v>2</v>
      </c>
      <c r="E7" s="30">
        <v>792113574</v>
      </c>
      <c r="F7" s="23" t="s">
        <v>3</v>
      </c>
      <c r="G7" s="30">
        <v>184204</v>
      </c>
      <c r="H7" s="23" t="s">
        <v>4</v>
      </c>
      <c r="I7" s="30">
        <v>105845</v>
      </c>
      <c r="J7" s="23" t="s">
        <v>5</v>
      </c>
    </row>
    <row r="8" spans="2:9" ht="16.5" customHeight="1">
      <c r="B8" s="31" t="s">
        <v>6</v>
      </c>
      <c r="C8" s="29">
        <v>161249</v>
      </c>
      <c r="E8" s="30">
        <v>341894</v>
      </c>
      <c r="G8" s="30">
        <v>4875</v>
      </c>
      <c r="I8" s="30">
        <v>3634</v>
      </c>
    </row>
    <row r="9" spans="2:9" ht="16.5" customHeight="1">
      <c r="B9" s="31" t="s">
        <v>7</v>
      </c>
      <c r="C9" s="29">
        <v>2469875</v>
      </c>
      <c r="E9" s="32" t="s">
        <v>29</v>
      </c>
      <c r="G9" s="30">
        <v>7139</v>
      </c>
      <c r="I9" s="32" t="s">
        <v>29</v>
      </c>
    </row>
    <row r="10" spans="2:10" ht="16.5" customHeight="1" thickBot="1">
      <c r="B10" s="33" t="s">
        <v>12</v>
      </c>
      <c r="C10" s="34">
        <f>SUM(C7:C9)</f>
        <v>26347475</v>
      </c>
      <c r="D10" s="35"/>
      <c r="E10" s="36">
        <f>SUM(E7:E8)</f>
        <v>792455468</v>
      </c>
      <c r="F10" s="35"/>
      <c r="G10" s="36">
        <f>SUM(G7:G9)</f>
        <v>196218</v>
      </c>
      <c r="H10" s="35"/>
      <c r="I10" s="36">
        <f>SUM(I7:I8)</f>
        <v>109479</v>
      </c>
      <c r="J10" s="35"/>
    </row>
    <row r="11" ht="4.5" customHeight="1"/>
    <row r="13" spans="2:9" ht="13.5">
      <c r="B13" s="23" t="s">
        <v>8</v>
      </c>
      <c r="I13" s="37"/>
    </row>
    <row r="14" spans="2:8" ht="4.5" customHeight="1" thickBot="1">
      <c r="B14" s="26"/>
      <c r="C14" s="26"/>
      <c r="D14" s="26"/>
      <c r="E14" s="26"/>
      <c r="F14" s="26"/>
      <c r="G14" s="26"/>
      <c r="H14" s="26"/>
    </row>
    <row r="15" spans="2:10" ht="16.5" customHeight="1">
      <c r="B15" s="27" t="s">
        <v>19</v>
      </c>
      <c r="C15" s="76" t="s">
        <v>20</v>
      </c>
      <c r="D15" s="77"/>
      <c r="E15" s="76" t="s">
        <v>21</v>
      </c>
      <c r="F15" s="77"/>
      <c r="G15" s="76" t="s">
        <v>22</v>
      </c>
      <c r="H15" s="77"/>
      <c r="I15" s="76" t="s">
        <v>13</v>
      </c>
      <c r="J15" s="78"/>
    </row>
    <row r="16" spans="2:10" ht="16.5" customHeight="1">
      <c r="B16" s="28" t="s">
        <v>14</v>
      </c>
      <c r="C16" s="29">
        <v>8471924</v>
      </c>
      <c r="D16" s="23" t="s">
        <v>2</v>
      </c>
      <c r="E16" s="30">
        <v>234703300</v>
      </c>
      <c r="F16" s="23" t="s">
        <v>3</v>
      </c>
      <c r="G16" s="30">
        <v>91025</v>
      </c>
      <c r="H16" s="23" t="s">
        <v>4</v>
      </c>
      <c r="I16" s="38">
        <v>27704</v>
      </c>
      <c r="J16" s="23" t="s">
        <v>24</v>
      </c>
    </row>
    <row r="17" spans="2:9" ht="16.5" customHeight="1">
      <c r="B17" s="31" t="s">
        <v>15</v>
      </c>
      <c r="C17" s="29">
        <v>1858042</v>
      </c>
      <c r="E17" s="30">
        <v>30442570</v>
      </c>
      <c r="G17" s="30">
        <v>33079</v>
      </c>
      <c r="I17" s="38">
        <v>2036</v>
      </c>
    </row>
    <row r="18" spans="2:10" ht="16.5" customHeight="1" thickBot="1">
      <c r="B18" s="33" t="s">
        <v>12</v>
      </c>
      <c r="C18" s="34">
        <f>SUM(C16:C17)</f>
        <v>10329966</v>
      </c>
      <c r="D18" s="35"/>
      <c r="E18" s="36">
        <f>SUM(E16:E17)</f>
        <v>265145870</v>
      </c>
      <c r="F18" s="35"/>
      <c r="G18" s="36">
        <f>SUM(G16:G17)</f>
        <v>124104</v>
      </c>
      <c r="H18" s="35"/>
      <c r="I18" s="39">
        <f>E18/C18*1000</f>
        <v>25667.642081300168</v>
      </c>
      <c r="J18" s="26"/>
    </row>
    <row r="19" spans="3:9" ht="4.5" customHeight="1">
      <c r="C19" s="30"/>
      <c r="I19" s="38"/>
    </row>
    <row r="20" ht="13.5">
      <c r="I20" s="38"/>
    </row>
    <row r="21" spans="2:10" ht="13.5">
      <c r="B21" s="23" t="s">
        <v>9</v>
      </c>
      <c r="I21" s="37"/>
      <c r="J21" s="37"/>
    </row>
    <row r="22" spans="2:9" ht="4.5" customHeight="1" thickBot="1">
      <c r="B22" s="26"/>
      <c r="C22" s="26"/>
      <c r="D22" s="26"/>
      <c r="E22" s="26"/>
      <c r="F22" s="26"/>
      <c r="G22" s="26"/>
      <c r="H22" s="26"/>
      <c r="I22" s="38"/>
    </row>
    <row r="23" spans="2:10" ht="16.5" customHeight="1">
      <c r="B23" s="27" t="s">
        <v>19</v>
      </c>
      <c r="C23" s="76" t="s">
        <v>20</v>
      </c>
      <c r="D23" s="77"/>
      <c r="E23" s="76" t="s">
        <v>21</v>
      </c>
      <c r="F23" s="77"/>
      <c r="G23" s="76" t="s">
        <v>22</v>
      </c>
      <c r="H23" s="77"/>
      <c r="I23" s="76" t="s">
        <v>13</v>
      </c>
      <c r="J23" s="78"/>
    </row>
    <row r="24" spans="2:11" ht="16.5" customHeight="1">
      <c r="B24" s="28" t="s">
        <v>10</v>
      </c>
      <c r="C24" s="29">
        <v>5878909</v>
      </c>
      <c r="D24" s="37" t="s">
        <v>2</v>
      </c>
      <c r="E24" s="40">
        <v>275805640</v>
      </c>
      <c r="F24" s="37" t="s">
        <v>3</v>
      </c>
      <c r="G24" s="40">
        <v>27469</v>
      </c>
      <c r="H24" s="37" t="s">
        <v>4</v>
      </c>
      <c r="I24" s="38">
        <f>E24/C24*1000</f>
        <v>46914.42578886661</v>
      </c>
      <c r="J24" s="23" t="s">
        <v>24</v>
      </c>
      <c r="K24" s="41"/>
    </row>
    <row r="25" spans="2:11" ht="16.5" customHeight="1">
      <c r="B25" s="31" t="s">
        <v>11</v>
      </c>
      <c r="C25" s="29">
        <v>7507476</v>
      </c>
      <c r="D25" s="37"/>
      <c r="E25" s="40">
        <v>251162064</v>
      </c>
      <c r="F25" s="37"/>
      <c r="G25" s="40">
        <v>32631</v>
      </c>
      <c r="H25" s="37"/>
      <c r="I25" s="38">
        <f>E25/C25*1000</f>
        <v>33454.927328439015</v>
      </c>
      <c r="K25" s="41"/>
    </row>
    <row r="26" spans="2:11" ht="16.5" customHeight="1" thickBot="1">
      <c r="B26" s="33" t="s">
        <v>12</v>
      </c>
      <c r="C26" s="34">
        <f>SUM(C24:C25)</f>
        <v>13386385</v>
      </c>
      <c r="D26" s="35"/>
      <c r="E26" s="36">
        <f>SUM(E24:E25)</f>
        <v>526967704</v>
      </c>
      <c r="F26" s="35"/>
      <c r="G26" s="36">
        <f>SUM(G24:G25)</f>
        <v>60100</v>
      </c>
      <c r="H26" s="26"/>
      <c r="I26" s="39">
        <f>E26/C26*1000</f>
        <v>39365.94562310885</v>
      </c>
      <c r="J26" s="26"/>
      <c r="K26" s="41"/>
    </row>
    <row r="27" ht="4.5" customHeight="1"/>
    <row r="28" ht="13.5">
      <c r="B28" s="42" t="s">
        <v>17</v>
      </c>
    </row>
    <row r="31" spans="1:3" ht="17.25">
      <c r="A31" s="43"/>
      <c r="B31" s="44"/>
      <c r="C31" s="44"/>
    </row>
  </sheetData>
  <sheetProtection/>
  <mergeCells count="13">
    <mergeCell ref="B1:J1"/>
    <mergeCell ref="C6:D6"/>
    <mergeCell ref="E6:F6"/>
    <mergeCell ref="G6:H6"/>
    <mergeCell ref="I6:J6"/>
    <mergeCell ref="C23:D23"/>
    <mergeCell ref="E23:F23"/>
    <mergeCell ref="G23:H23"/>
    <mergeCell ref="I23:J23"/>
    <mergeCell ref="C15:D15"/>
    <mergeCell ref="E15:F15"/>
    <mergeCell ref="G15:H15"/>
    <mergeCell ref="I15:J15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B1" sqref="B1:J1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3.5" customHeight="1">
      <c r="B2" s="2"/>
      <c r="C2" s="2"/>
      <c r="D2" s="2"/>
      <c r="E2" s="2"/>
      <c r="F2" s="2"/>
      <c r="G2" s="2"/>
      <c r="H2" s="2"/>
      <c r="J2" s="20" t="s">
        <v>37</v>
      </c>
    </row>
    <row r="3" ht="4.5" customHeight="1"/>
    <row r="4" ht="13.5">
      <c r="B4" s="1" t="s">
        <v>31</v>
      </c>
    </row>
    <row r="5" spans="2:10" ht="4.5" customHeight="1" thickBot="1">
      <c r="B5" s="3"/>
      <c r="C5" s="3"/>
      <c r="D5" s="3"/>
      <c r="E5" s="3"/>
      <c r="F5" s="3"/>
      <c r="G5" s="3"/>
      <c r="H5" s="3"/>
      <c r="I5" s="3"/>
      <c r="J5" s="3"/>
    </row>
    <row r="6" spans="2:10" ht="16.5" customHeight="1">
      <c r="B6" s="4" t="s">
        <v>32</v>
      </c>
      <c r="C6" s="76" t="s">
        <v>20</v>
      </c>
      <c r="D6" s="77"/>
      <c r="E6" s="76" t="s">
        <v>21</v>
      </c>
      <c r="F6" s="77"/>
      <c r="G6" s="76" t="s">
        <v>22</v>
      </c>
      <c r="H6" s="77"/>
      <c r="I6" s="76" t="s">
        <v>0</v>
      </c>
      <c r="J6" s="78"/>
    </row>
    <row r="7" spans="2:10" ht="16.5" customHeight="1">
      <c r="B7" s="5" t="s">
        <v>1</v>
      </c>
      <c r="C7" s="21">
        <v>23504762</v>
      </c>
      <c r="D7" s="1" t="s">
        <v>2</v>
      </c>
      <c r="E7" s="6">
        <v>766981936</v>
      </c>
      <c r="F7" s="1" t="s">
        <v>3</v>
      </c>
      <c r="G7" s="6">
        <v>183891</v>
      </c>
      <c r="H7" s="1" t="s">
        <v>4</v>
      </c>
      <c r="I7" s="6">
        <v>104799</v>
      </c>
      <c r="J7" s="1" t="s">
        <v>5</v>
      </c>
    </row>
    <row r="8" spans="2:9" ht="16.5" customHeight="1">
      <c r="B8" s="7" t="s">
        <v>6</v>
      </c>
      <c r="C8" s="21">
        <v>170081</v>
      </c>
      <c r="E8" s="6">
        <v>361239</v>
      </c>
      <c r="G8" s="6">
        <v>5137</v>
      </c>
      <c r="I8" s="6">
        <v>3838</v>
      </c>
    </row>
    <row r="9" spans="2:9" ht="16.5" customHeight="1">
      <c r="B9" s="7" t="s">
        <v>7</v>
      </c>
      <c r="C9" s="21">
        <v>2448905</v>
      </c>
      <c r="E9" s="8" t="s">
        <v>33</v>
      </c>
      <c r="G9" s="6">
        <v>7137</v>
      </c>
      <c r="I9" s="8" t="s">
        <v>33</v>
      </c>
    </row>
    <row r="10" spans="2:10" ht="16.5" customHeight="1" thickBot="1">
      <c r="B10" s="9" t="s">
        <v>12</v>
      </c>
      <c r="C10" s="10">
        <f>SUM(C7:C9)</f>
        <v>26123748</v>
      </c>
      <c r="D10" s="11"/>
      <c r="E10" s="12">
        <f>SUM(E7:E8)</f>
        <v>767343175</v>
      </c>
      <c r="F10" s="11"/>
      <c r="G10" s="12">
        <f>SUM(G7:G9)</f>
        <v>196165</v>
      </c>
      <c r="H10" s="11"/>
      <c r="I10" s="12">
        <f>SUM(I7:I8)</f>
        <v>108637</v>
      </c>
      <c r="J10" s="11"/>
    </row>
    <row r="11" ht="4.5" customHeight="1"/>
    <row r="13" spans="2:9" ht="13.5">
      <c r="B13" s="1" t="s">
        <v>8</v>
      </c>
      <c r="I13" s="13"/>
    </row>
    <row r="14" spans="2:8" ht="4.5" customHeight="1" thickBot="1">
      <c r="B14" s="3"/>
      <c r="C14" s="3"/>
      <c r="D14" s="3"/>
      <c r="E14" s="3"/>
      <c r="F14" s="3"/>
      <c r="G14" s="3"/>
      <c r="H14" s="3"/>
    </row>
    <row r="15" spans="2:10" ht="16.5" customHeight="1">
      <c r="B15" s="4" t="s">
        <v>19</v>
      </c>
      <c r="C15" s="76" t="s">
        <v>20</v>
      </c>
      <c r="D15" s="77"/>
      <c r="E15" s="76" t="s">
        <v>21</v>
      </c>
      <c r="F15" s="77"/>
      <c r="G15" s="76" t="s">
        <v>22</v>
      </c>
      <c r="H15" s="77"/>
      <c r="I15" s="76" t="s">
        <v>13</v>
      </c>
      <c r="J15" s="78"/>
    </row>
    <row r="16" spans="2:10" ht="16.5" customHeight="1">
      <c r="B16" s="5" t="s">
        <v>34</v>
      </c>
      <c r="C16" s="21">
        <v>8364963</v>
      </c>
      <c r="D16" s="1" t="s">
        <v>2</v>
      </c>
      <c r="E16" s="6">
        <v>223575074</v>
      </c>
      <c r="F16" s="1" t="s">
        <v>3</v>
      </c>
      <c r="G16" s="6">
        <v>90576</v>
      </c>
      <c r="H16" s="1" t="s">
        <v>4</v>
      </c>
      <c r="I16" s="14">
        <f>E16/C16*1000</f>
        <v>26727.562811694443</v>
      </c>
      <c r="J16" s="1" t="s">
        <v>24</v>
      </c>
    </row>
    <row r="17" spans="2:9" ht="16.5" customHeight="1">
      <c r="B17" s="7" t="s">
        <v>35</v>
      </c>
      <c r="C17" s="21">
        <v>1851192</v>
      </c>
      <c r="E17" s="6">
        <v>28475545</v>
      </c>
      <c r="G17" s="6">
        <v>33471</v>
      </c>
      <c r="I17" s="14">
        <f>E17/C17*1000</f>
        <v>15382.275312339292</v>
      </c>
    </row>
    <row r="18" spans="2:10" ht="16.5" customHeight="1" thickBot="1">
      <c r="B18" s="9" t="s">
        <v>12</v>
      </c>
      <c r="C18" s="10">
        <f>SUM(C16:C17)</f>
        <v>10216155</v>
      </c>
      <c r="D18" s="11"/>
      <c r="E18" s="12">
        <f>SUM(E16:E17)</f>
        <v>252050619</v>
      </c>
      <c r="F18" s="11"/>
      <c r="G18" s="12">
        <f>SUM(G16:G17)</f>
        <v>124047</v>
      </c>
      <c r="H18" s="11"/>
      <c r="I18" s="15">
        <f>E18/C18*1000</f>
        <v>24671.769271315872</v>
      </c>
      <c r="J18" s="3"/>
    </row>
    <row r="19" spans="3:9" ht="4.5" customHeight="1">
      <c r="C19" s="6"/>
      <c r="I19" s="14"/>
    </row>
    <row r="20" ht="13.5">
      <c r="I20" s="14"/>
    </row>
    <row r="21" spans="2:10" ht="13.5">
      <c r="B21" s="1" t="s">
        <v>9</v>
      </c>
      <c r="I21" s="13"/>
      <c r="J21" s="13"/>
    </row>
    <row r="22" spans="2:9" ht="4.5" customHeight="1" thickBot="1">
      <c r="B22" s="3"/>
      <c r="C22" s="3"/>
      <c r="D22" s="3"/>
      <c r="E22" s="3"/>
      <c r="F22" s="3"/>
      <c r="G22" s="3"/>
      <c r="H22" s="3"/>
      <c r="I22" s="14"/>
    </row>
    <row r="23" spans="2:10" ht="16.5" customHeight="1">
      <c r="B23" s="4" t="s">
        <v>19</v>
      </c>
      <c r="C23" s="76" t="s">
        <v>20</v>
      </c>
      <c r="D23" s="77"/>
      <c r="E23" s="76" t="s">
        <v>21</v>
      </c>
      <c r="F23" s="77"/>
      <c r="G23" s="76" t="s">
        <v>22</v>
      </c>
      <c r="H23" s="77"/>
      <c r="I23" s="76" t="s">
        <v>13</v>
      </c>
      <c r="J23" s="78"/>
    </row>
    <row r="24" spans="2:11" ht="16.5" customHeight="1">
      <c r="B24" s="5" t="s">
        <v>10</v>
      </c>
      <c r="C24" s="21">
        <v>5807736</v>
      </c>
      <c r="D24" s="13" t="s">
        <v>2</v>
      </c>
      <c r="E24" s="22">
        <v>268098482</v>
      </c>
      <c r="F24" s="13" t="s">
        <v>3</v>
      </c>
      <c r="G24" s="22">
        <v>27140</v>
      </c>
      <c r="H24" s="13" t="s">
        <v>4</v>
      </c>
      <c r="I24" s="14">
        <f>E24/C24*1000</f>
        <v>46162.305242524795</v>
      </c>
      <c r="J24" s="1" t="s">
        <v>24</v>
      </c>
      <c r="K24" s="16"/>
    </row>
    <row r="25" spans="2:11" ht="16.5" customHeight="1">
      <c r="B25" s="7" t="s">
        <v>11</v>
      </c>
      <c r="C25" s="21">
        <v>7480871</v>
      </c>
      <c r="D25" s="13"/>
      <c r="E25" s="22">
        <v>246832835</v>
      </c>
      <c r="F25" s="13"/>
      <c r="G25" s="22">
        <v>32704</v>
      </c>
      <c r="H25" s="13"/>
      <c r="I25" s="14">
        <f>E25/C25*1000</f>
        <v>32995.200024168305</v>
      </c>
      <c r="K25" s="16"/>
    </row>
    <row r="26" spans="2:11" ht="16.5" customHeight="1" thickBot="1">
      <c r="B26" s="9" t="s">
        <v>36</v>
      </c>
      <c r="C26" s="10">
        <f>SUM(C24:C25)</f>
        <v>13288607</v>
      </c>
      <c r="D26" s="11"/>
      <c r="E26" s="12">
        <f>SUM(E24:E25)</f>
        <v>514931317</v>
      </c>
      <c r="F26" s="11"/>
      <c r="G26" s="12">
        <f>SUM(G24:G25)</f>
        <v>59844</v>
      </c>
      <c r="H26" s="3"/>
      <c r="I26" s="15">
        <f>E26/C26*1000</f>
        <v>38749.83412482587</v>
      </c>
      <c r="J26" s="3"/>
      <c r="K26" s="16"/>
    </row>
    <row r="27" ht="4.5" customHeight="1"/>
    <row r="28" ht="13.5">
      <c r="B28" s="17" t="s">
        <v>17</v>
      </c>
    </row>
    <row r="31" spans="1:3" ht="17.25">
      <c r="A31" s="18"/>
      <c r="B31" s="19"/>
      <c r="C31" s="19"/>
    </row>
  </sheetData>
  <sheetProtection/>
  <mergeCells count="13">
    <mergeCell ref="C15:D15"/>
    <mergeCell ref="E15:F15"/>
    <mergeCell ref="G15:H15"/>
    <mergeCell ref="C23:D23"/>
    <mergeCell ref="E23:F23"/>
    <mergeCell ref="G23:H23"/>
    <mergeCell ref="I23:J23"/>
    <mergeCell ref="I15:J15"/>
    <mergeCell ref="B1:J1"/>
    <mergeCell ref="C6:D6"/>
    <mergeCell ref="E6:F6"/>
    <mergeCell ref="G6:H6"/>
    <mergeCell ref="I6:J6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B1" sqref="B1:J1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3.5" customHeight="1">
      <c r="B2" s="2"/>
      <c r="C2" s="2"/>
      <c r="D2" s="2"/>
      <c r="E2" s="2"/>
      <c r="F2" s="2"/>
      <c r="G2" s="2"/>
      <c r="H2" s="2"/>
      <c r="J2" s="20" t="s">
        <v>30</v>
      </c>
    </row>
    <row r="3" ht="4.5" customHeight="1"/>
    <row r="4" ht="13.5">
      <c r="B4" s="1" t="s">
        <v>23</v>
      </c>
    </row>
    <row r="5" spans="2:10" ht="4.5" customHeight="1" thickBot="1">
      <c r="B5" s="3"/>
      <c r="C5" s="3"/>
      <c r="D5" s="3"/>
      <c r="E5" s="3"/>
      <c r="F5" s="3"/>
      <c r="G5" s="3"/>
      <c r="H5" s="3"/>
      <c r="I5" s="3"/>
      <c r="J5" s="3"/>
    </row>
    <row r="6" spans="2:10" ht="16.5" customHeight="1">
      <c r="B6" s="4" t="s">
        <v>19</v>
      </c>
      <c r="C6" s="76" t="s">
        <v>20</v>
      </c>
      <c r="D6" s="77"/>
      <c r="E6" s="76" t="s">
        <v>21</v>
      </c>
      <c r="F6" s="77"/>
      <c r="G6" s="76" t="s">
        <v>22</v>
      </c>
      <c r="H6" s="77"/>
      <c r="I6" s="76" t="s">
        <v>0</v>
      </c>
      <c r="J6" s="78"/>
    </row>
    <row r="7" spans="2:10" ht="16.5" customHeight="1">
      <c r="B7" s="5" t="s">
        <v>1</v>
      </c>
      <c r="C7" s="21">
        <v>23311663</v>
      </c>
      <c r="D7" s="1" t="s">
        <v>2</v>
      </c>
      <c r="E7" s="6">
        <v>742894264</v>
      </c>
      <c r="F7" s="1" t="s">
        <v>3</v>
      </c>
      <c r="G7" s="6">
        <v>183669</v>
      </c>
      <c r="H7" s="1" t="s">
        <v>4</v>
      </c>
      <c r="I7" s="6">
        <v>103604</v>
      </c>
      <c r="J7" s="1" t="s">
        <v>5</v>
      </c>
    </row>
    <row r="8" spans="2:9" ht="16.5" customHeight="1">
      <c r="B8" s="7" t="s">
        <v>6</v>
      </c>
      <c r="C8" s="21">
        <v>175187</v>
      </c>
      <c r="E8" s="6">
        <v>370879</v>
      </c>
      <c r="G8" s="6">
        <v>5286</v>
      </c>
      <c r="I8" s="6">
        <v>3943</v>
      </c>
    </row>
    <row r="9" spans="2:9" ht="16.5" customHeight="1">
      <c r="B9" s="7" t="s">
        <v>7</v>
      </c>
      <c r="C9" s="21">
        <v>2429459</v>
      </c>
      <c r="E9" s="8" t="s">
        <v>29</v>
      </c>
      <c r="G9" s="6">
        <v>7134</v>
      </c>
      <c r="I9" s="8" t="s">
        <v>29</v>
      </c>
    </row>
    <row r="10" spans="2:10" ht="16.5" customHeight="1" thickBot="1">
      <c r="B10" s="9" t="s">
        <v>12</v>
      </c>
      <c r="C10" s="10">
        <f>SUM(C7:C9)</f>
        <v>25916309</v>
      </c>
      <c r="D10" s="11"/>
      <c r="E10" s="12">
        <f>SUM(E7:E8)</f>
        <v>743265143</v>
      </c>
      <c r="F10" s="11"/>
      <c r="G10" s="12">
        <f>SUM(G7:G9)</f>
        <v>196089</v>
      </c>
      <c r="H10" s="11"/>
      <c r="I10" s="12">
        <f>SUM(I7:I8)</f>
        <v>107547</v>
      </c>
      <c r="J10" s="11"/>
    </row>
    <row r="11" ht="4.5" customHeight="1"/>
    <row r="13" spans="2:9" ht="13.5">
      <c r="B13" s="1" t="s">
        <v>8</v>
      </c>
      <c r="I13" s="13"/>
    </row>
    <row r="14" spans="2:8" ht="4.5" customHeight="1" thickBot="1">
      <c r="B14" s="3"/>
      <c r="C14" s="3"/>
      <c r="D14" s="3"/>
      <c r="E14" s="3"/>
      <c r="F14" s="3"/>
      <c r="G14" s="3"/>
      <c r="H14" s="3"/>
    </row>
    <row r="15" spans="2:10" ht="16.5" customHeight="1">
      <c r="B15" s="4" t="s">
        <v>19</v>
      </c>
      <c r="C15" s="76" t="s">
        <v>20</v>
      </c>
      <c r="D15" s="77"/>
      <c r="E15" s="76" t="s">
        <v>21</v>
      </c>
      <c r="F15" s="77"/>
      <c r="G15" s="76" t="s">
        <v>22</v>
      </c>
      <c r="H15" s="77"/>
      <c r="I15" s="76" t="s">
        <v>13</v>
      </c>
      <c r="J15" s="78"/>
    </row>
    <row r="16" spans="2:10" ht="16.5" customHeight="1">
      <c r="B16" s="5" t="s">
        <v>14</v>
      </c>
      <c r="C16" s="21">
        <v>8267047</v>
      </c>
      <c r="D16" s="1" t="s">
        <v>2</v>
      </c>
      <c r="E16" s="6">
        <v>213605873</v>
      </c>
      <c r="F16" s="1" t="s">
        <v>3</v>
      </c>
      <c r="G16" s="6">
        <v>90135</v>
      </c>
      <c r="H16" s="1" t="s">
        <v>4</v>
      </c>
      <c r="I16" s="14">
        <f>E16/C16*1000</f>
        <v>25838.231353952626</v>
      </c>
      <c r="J16" s="1" t="s">
        <v>24</v>
      </c>
    </row>
    <row r="17" spans="2:9" ht="16.5" customHeight="1">
      <c r="B17" s="7" t="s">
        <v>15</v>
      </c>
      <c r="C17" s="21">
        <v>1843960</v>
      </c>
      <c r="E17" s="6">
        <v>26688716</v>
      </c>
      <c r="G17" s="6">
        <v>33890</v>
      </c>
      <c r="I17" s="14">
        <f>E17/C17*1000</f>
        <v>14473.587279550533</v>
      </c>
    </row>
    <row r="18" spans="2:10" ht="16.5" customHeight="1" thickBot="1">
      <c r="B18" s="9" t="s">
        <v>16</v>
      </c>
      <c r="C18" s="10">
        <f>SUM(C16:C17)</f>
        <v>10111007</v>
      </c>
      <c r="D18" s="11"/>
      <c r="E18" s="12">
        <f>SUM(E16:E17)</f>
        <v>240294589</v>
      </c>
      <c r="F18" s="11"/>
      <c r="G18" s="12">
        <f>SUM(G16:G17)</f>
        <v>124025</v>
      </c>
      <c r="H18" s="11"/>
      <c r="I18" s="15">
        <f>E18/C18*1000</f>
        <v>23765.643619868923</v>
      </c>
      <c r="J18" s="3"/>
    </row>
    <row r="19" spans="3:9" ht="4.5" customHeight="1">
      <c r="C19" s="6"/>
      <c r="I19" s="14"/>
    </row>
    <row r="20" ht="13.5">
      <c r="I20" s="14"/>
    </row>
    <row r="21" spans="2:10" ht="13.5">
      <c r="B21" s="1" t="s">
        <v>9</v>
      </c>
      <c r="I21" s="13"/>
      <c r="J21" s="13"/>
    </row>
    <row r="22" spans="2:9" ht="4.5" customHeight="1" thickBot="1">
      <c r="B22" s="3"/>
      <c r="C22" s="3"/>
      <c r="D22" s="3"/>
      <c r="E22" s="3"/>
      <c r="F22" s="3"/>
      <c r="G22" s="3"/>
      <c r="H22" s="3"/>
      <c r="I22" s="14"/>
    </row>
    <row r="23" spans="2:10" ht="16.5" customHeight="1">
      <c r="B23" s="4" t="s">
        <v>25</v>
      </c>
      <c r="C23" s="76" t="s">
        <v>26</v>
      </c>
      <c r="D23" s="77"/>
      <c r="E23" s="76" t="s">
        <v>27</v>
      </c>
      <c r="F23" s="77"/>
      <c r="G23" s="76" t="s">
        <v>28</v>
      </c>
      <c r="H23" s="77"/>
      <c r="I23" s="76" t="s">
        <v>13</v>
      </c>
      <c r="J23" s="78"/>
    </row>
    <row r="24" spans="2:11" ht="16.5" customHeight="1">
      <c r="B24" s="5" t="s">
        <v>10</v>
      </c>
      <c r="C24" s="21">
        <v>5713372</v>
      </c>
      <c r="D24" s="13" t="s">
        <v>2</v>
      </c>
      <c r="E24" s="22">
        <v>259001690</v>
      </c>
      <c r="F24" s="13" t="s">
        <v>3</v>
      </c>
      <c r="G24" s="22">
        <v>26777</v>
      </c>
      <c r="H24" s="13" t="s">
        <v>4</v>
      </c>
      <c r="I24" s="14">
        <f>E24/C24*1000</f>
        <v>45332.544423853375</v>
      </c>
      <c r="J24" s="1" t="s">
        <v>24</v>
      </c>
      <c r="K24" s="16"/>
    </row>
    <row r="25" spans="2:11" ht="16.5" customHeight="1">
      <c r="B25" s="7" t="s">
        <v>11</v>
      </c>
      <c r="C25" s="21">
        <v>7487284</v>
      </c>
      <c r="D25" s="13"/>
      <c r="E25" s="22">
        <v>243597985</v>
      </c>
      <c r="F25" s="13"/>
      <c r="G25" s="22">
        <v>32867</v>
      </c>
      <c r="H25" s="13"/>
      <c r="I25" s="14">
        <f>E25/C25*1000</f>
        <v>32534.893160189997</v>
      </c>
      <c r="K25" s="16"/>
    </row>
    <row r="26" spans="2:11" ht="16.5" customHeight="1" thickBot="1">
      <c r="B26" s="9" t="s">
        <v>16</v>
      </c>
      <c r="C26" s="10">
        <f>SUM(C24:C25)</f>
        <v>13200656</v>
      </c>
      <c r="D26" s="11"/>
      <c r="E26" s="12">
        <f>SUM(E24:E25)</f>
        <v>502599675</v>
      </c>
      <c r="F26" s="11"/>
      <c r="G26" s="12">
        <f>SUM(G24:G25)</f>
        <v>59644</v>
      </c>
      <c r="H26" s="3"/>
      <c r="I26" s="15">
        <f>E26/C26*1000</f>
        <v>38073.840800032965</v>
      </c>
      <c r="J26" s="3"/>
      <c r="K26" s="16"/>
    </row>
    <row r="27" ht="4.5" customHeight="1"/>
    <row r="28" ht="13.5">
      <c r="B28" s="17" t="s">
        <v>17</v>
      </c>
    </row>
    <row r="31" spans="1:3" ht="17.25">
      <c r="A31" s="18"/>
      <c r="B31" s="19"/>
      <c r="C31" s="19"/>
    </row>
  </sheetData>
  <sheetProtection/>
  <mergeCells count="13">
    <mergeCell ref="C15:D15"/>
    <mergeCell ref="E15:F15"/>
    <mergeCell ref="G15:H15"/>
    <mergeCell ref="C23:D23"/>
    <mergeCell ref="E23:F23"/>
    <mergeCell ref="G23:H23"/>
    <mergeCell ref="I23:J23"/>
    <mergeCell ref="I15:J15"/>
    <mergeCell ref="B1:J1"/>
    <mergeCell ref="C6:D6"/>
    <mergeCell ref="E6:F6"/>
    <mergeCell ref="G6:H6"/>
    <mergeCell ref="I6:J6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tabSelected="1" defaultGridColor="0" zoomScale="90" zoomScaleNormal="90" zoomScaleSheetLayoutView="100" zoomScalePageLayoutView="0" colorId="22" workbookViewId="0" topLeftCell="A1">
      <pane ySplit="3" topLeftCell="A4" activePane="bottomLeft" state="frozen"/>
      <selection pane="topLeft" activeCell="A1" sqref="A1"/>
      <selection pane="bottomLeft" activeCell="E32" sqref="E32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3.5" customHeight="1">
      <c r="B2" s="45"/>
      <c r="C2" s="45"/>
      <c r="D2" s="45"/>
      <c r="E2" s="45"/>
      <c r="F2" s="45"/>
      <c r="G2" s="45"/>
      <c r="H2" s="45"/>
      <c r="I2" s="46"/>
      <c r="J2" s="47" t="s">
        <v>46</v>
      </c>
    </row>
    <row r="3" spans="2:10" ht="2.25" customHeight="1">
      <c r="B3" s="46"/>
      <c r="C3" s="46"/>
      <c r="D3" s="46"/>
      <c r="E3" s="46"/>
      <c r="F3" s="46"/>
      <c r="G3" s="46"/>
      <c r="H3" s="46"/>
      <c r="I3" s="46"/>
      <c r="J3" s="46"/>
    </row>
    <row r="4" spans="2:10" ht="13.5">
      <c r="B4" s="46" t="s">
        <v>23</v>
      </c>
      <c r="C4" s="46"/>
      <c r="D4" s="46"/>
      <c r="E4" s="46"/>
      <c r="F4" s="46"/>
      <c r="G4" s="46"/>
      <c r="H4" s="46"/>
      <c r="I4" s="46"/>
      <c r="J4" s="46"/>
    </row>
    <row r="5" spans="2:10" ht="2.2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25213221</v>
      </c>
      <c r="D7" s="46" t="s">
        <v>2</v>
      </c>
      <c r="E7" s="52">
        <v>889051005</v>
      </c>
      <c r="F7" s="46" t="s">
        <v>3</v>
      </c>
      <c r="G7" s="52">
        <v>184458</v>
      </c>
      <c r="H7" s="46" t="s">
        <v>4</v>
      </c>
      <c r="I7" s="52">
        <v>114100</v>
      </c>
      <c r="J7" s="46" t="s">
        <v>5</v>
      </c>
    </row>
    <row r="8" spans="2:10" ht="16.5" customHeight="1">
      <c r="B8" s="53" t="s">
        <v>6</v>
      </c>
      <c r="C8" s="51">
        <v>121518</v>
      </c>
      <c r="D8" s="46"/>
      <c r="E8" s="52">
        <v>272060</v>
      </c>
      <c r="F8" s="46"/>
      <c r="G8" s="52">
        <v>3749</v>
      </c>
      <c r="H8" s="46"/>
      <c r="I8" s="52">
        <v>2909</v>
      </c>
      <c r="J8" s="46"/>
    </row>
    <row r="9" spans="2:10" ht="16.5" customHeight="1">
      <c r="B9" s="53" t="s">
        <v>7</v>
      </c>
      <c r="C9" s="51">
        <v>2620603</v>
      </c>
      <c r="D9" s="46"/>
      <c r="E9" s="54" t="s">
        <v>29</v>
      </c>
      <c r="F9" s="46"/>
      <c r="G9" s="52">
        <v>7106</v>
      </c>
      <c r="H9" s="46"/>
      <c r="I9" s="54" t="s">
        <v>29</v>
      </c>
      <c r="J9" s="46"/>
    </row>
    <row r="10" spans="2:10" ht="16.5" customHeight="1" thickBot="1">
      <c r="B10" s="64" t="s">
        <v>12</v>
      </c>
      <c r="C10" s="65">
        <f>SUM(C7:C9)</f>
        <v>27955342</v>
      </c>
      <c r="D10" s="48"/>
      <c r="E10" s="66">
        <f>SUM(E7:E8)</f>
        <v>889323065</v>
      </c>
      <c r="F10" s="48"/>
      <c r="G10" s="66">
        <f>SUM(G7:G9)</f>
        <v>195313</v>
      </c>
      <c r="H10" s="48"/>
      <c r="I10" s="66">
        <f>SUM(I7:I8)</f>
        <v>117009</v>
      </c>
      <c r="J10" s="48"/>
    </row>
    <row r="11" spans="2:10" ht="2.25" customHeight="1">
      <c r="B11" s="46"/>
      <c r="C11" s="46"/>
      <c r="D11" s="46"/>
      <c r="E11" s="46"/>
      <c r="F11" s="46"/>
      <c r="G11" s="46"/>
      <c r="H11" s="46"/>
      <c r="I11" s="46"/>
      <c r="J11" s="46"/>
    </row>
    <row r="12" spans="2:10" ht="11.25" customHeight="1">
      <c r="B12" s="46"/>
      <c r="C12" s="46"/>
      <c r="D12" s="46"/>
      <c r="E12" s="46"/>
      <c r="F12" s="46"/>
      <c r="G12" s="46"/>
      <c r="H12" s="46"/>
      <c r="I12" s="46"/>
      <c r="J12" s="46"/>
    </row>
    <row r="13" spans="2:10" ht="13.5">
      <c r="B13" s="46" t="s">
        <v>8</v>
      </c>
      <c r="C13" s="46"/>
      <c r="D13" s="46"/>
      <c r="E13" s="46"/>
      <c r="F13" s="46"/>
      <c r="G13" s="46"/>
      <c r="H13" s="46"/>
      <c r="I13" s="59"/>
      <c r="J13" s="46"/>
    </row>
    <row r="14" spans="2:10" ht="2.25" customHeight="1" thickBot="1">
      <c r="B14" s="48"/>
      <c r="C14" s="48"/>
      <c r="D14" s="48"/>
      <c r="E14" s="48"/>
      <c r="F14" s="48"/>
      <c r="G14" s="48"/>
      <c r="H14" s="48"/>
      <c r="I14" s="46"/>
      <c r="J14" s="46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9463288</v>
      </c>
      <c r="D16" s="46" t="s">
        <v>2</v>
      </c>
      <c r="E16" s="52">
        <v>265180911</v>
      </c>
      <c r="F16" s="46" t="s">
        <v>3</v>
      </c>
      <c r="G16" s="52">
        <v>96140</v>
      </c>
      <c r="H16" s="46" t="s">
        <v>4</v>
      </c>
      <c r="I16" s="60">
        <v>28022</v>
      </c>
      <c r="J16" s="46" t="s">
        <v>24</v>
      </c>
    </row>
    <row r="17" spans="2:10" ht="16.5" customHeight="1">
      <c r="B17" s="53" t="s">
        <v>15</v>
      </c>
      <c r="C17" s="51">
        <v>1655859</v>
      </c>
      <c r="D17" s="46"/>
      <c r="E17" s="52">
        <v>40844830</v>
      </c>
      <c r="F17" s="46"/>
      <c r="G17" s="52">
        <v>27757</v>
      </c>
      <c r="H17" s="46"/>
      <c r="I17" s="60">
        <v>24667</v>
      </c>
      <c r="J17" s="46"/>
    </row>
    <row r="18" spans="2:10" ht="16.5" customHeight="1" thickBot="1">
      <c r="B18" s="64" t="s">
        <v>12</v>
      </c>
      <c r="C18" s="65">
        <f>SUM(C16:C17)</f>
        <v>11119147</v>
      </c>
      <c r="D18" s="48"/>
      <c r="E18" s="66">
        <f>SUM(E16:E17)</f>
        <v>306025741</v>
      </c>
      <c r="F18" s="48"/>
      <c r="G18" s="66">
        <f>SUM(G16:G17)</f>
        <v>123897</v>
      </c>
      <c r="H18" s="48"/>
      <c r="I18" s="67">
        <f>E18/C18*1000</f>
        <v>27522.41165621787</v>
      </c>
      <c r="J18" s="48"/>
    </row>
    <row r="19" spans="2:10" ht="2.25" customHeight="1">
      <c r="B19" s="46"/>
      <c r="C19" s="52"/>
      <c r="D19" s="46"/>
      <c r="E19" s="46"/>
      <c r="F19" s="46"/>
      <c r="G19" s="46"/>
      <c r="H19" s="46"/>
      <c r="I19" s="60"/>
      <c r="J19" s="46"/>
    </row>
    <row r="20" spans="2:10" ht="11.25" customHeight="1">
      <c r="B20" s="46"/>
      <c r="C20" s="46"/>
      <c r="D20" s="46"/>
      <c r="E20" s="46"/>
      <c r="F20" s="46"/>
      <c r="G20" s="46"/>
      <c r="H20" s="46"/>
      <c r="I20" s="60"/>
      <c r="J20" s="46"/>
    </row>
    <row r="21" spans="2:10" ht="13.5">
      <c r="B21" s="46" t="s">
        <v>9</v>
      </c>
      <c r="C21" s="46"/>
      <c r="D21" s="46"/>
      <c r="E21" s="46"/>
      <c r="F21" s="46"/>
      <c r="G21" s="46"/>
      <c r="H21" s="46"/>
      <c r="I21" s="59"/>
      <c r="J21" s="59"/>
    </row>
    <row r="22" spans="2:10" ht="2.25" customHeight="1" thickBot="1">
      <c r="B22" s="48"/>
      <c r="C22" s="48"/>
      <c r="D22" s="48"/>
      <c r="E22" s="48"/>
      <c r="F22" s="48"/>
      <c r="G22" s="48"/>
      <c r="H22" s="48"/>
      <c r="I22" s="60"/>
      <c r="J22" s="46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6324215</v>
      </c>
      <c r="D24" s="59" t="s">
        <v>2</v>
      </c>
      <c r="E24" s="62">
        <v>308510380</v>
      </c>
      <c r="F24" s="59" t="s">
        <v>3</v>
      </c>
      <c r="G24" s="62">
        <v>29598</v>
      </c>
      <c r="H24" s="59" t="s">
        <v>4</v>
      </c>
      <c r="I24" s="60">
        <f>E24/C24*1000</f>
        <v>48782.39908036017</v>
      </c>
      <c r="J24" s="46" t="s">
        <v>24</v>
      </c>
      <c r="K24" s="16"/>
    </row>
    <row r="25" spans="2:11" ht="16.5" customHeight="1">
      <c r="B25" s="53" t="s">
        <v>11</v>
      </c>
      <c r="C25" s="51">
        <v>7769859</v>
      </c>
      <c r="D25" s="59"/>
      <c r="E25" s="62">
        <v>274514884</v>
      </c>
      <c r="F25" s="59"/>
      <c r="G25" s="62">
        <v>30963</v>
      </c>
      <c r="H25" s="59"/>
      <c r="I25" s="60">
        <f>E25/C25*1000</f>
        <v>35330.74203791858</v>
      </c>
      <c r="J25" s="46"/>
      <c r="K25" s="16"/>
    </row>
    <row r="26" spans="2:11" ht="16.5" customHeight="1" thickBot="1">
      <c r="B26" s="64" t="s">
        <v>12</v>
      </c>
      <c r="C26" s="65">
        <f>SUM(C24:C25)</f>
        <v>14094074</v>
      </c>
      <c r="D26" s="48"/>
      <c r="E26" s="66">
        <f>SUM(E24:E25)</f>
        <v>583025264</v>
      </c>
      <c r="F26" s="48"/>
      <c r="G26" s="66">
        <f>SUM(G24:G25)</f>
        <v>60561</v>
      </c>
      <c r="H26" s="48"/>
      <c r="I26" s="67">
        <f>E26/C26*1000</f>
        <v>41366.69525078413</v>
      </c>
      <c r="J26" s="48"/>
      <c r="K26" s="16"/>
    </row>
    <row r="27" spans="2:10" ht="2.25" customHeight="1">
      <c r="B27" s="46"/>
      <c r="C27" s="46"/>
      <c r="D27" s="46"/>
      <c r="E27" s="46"/>
      <c r="F27" s="46"/>
      <c r="G27" s="46"/>
      <c r="H27" s="46"/>
      <c r="I27" s="46"/>
      <c r="J27" s="46"/>
    </row>
    <row r="28" spans="2:10" ht="13.5">
      <c r="B28" s="63" t="s">
        <v>17</v>
      </c>
      <c r="C28" s="46"/>
      <c r="D28" s="46"/>
      <c r="E28" s="46"/>
      <c r="F28" s="46"/>
      <c r="G28" s="46"/>
      <c r="H28" s="46"/>
      <c r="I28" s="46"/>
      <c r="J28" s="46"/>
    </row>
    <row r="29" spans="2:10" ht="13.5">
      <c r="B29" s="46"/>
      <c r="C29" s="46"/>
      <c r="D29" s="46"/>
      <c r="E29" s="46"/>
      <c r="F29" s="46"/>
      <c r="G29" s="46"/>
      <c r="H29" s="46"/>
      <c r="I29" s="46"/>
      <c r="J29" s="46"/>
    </row>
    <row r="31" spans="1:3" ht="17.25">
      <c r="A31" s="18"/>
      <c r="B31" s="19"/>
      <c r="C31" s="19"/>
    </row>
  </sheetData>
  <sheetProtection/>
  <mergeCells count="13">
    <mergeCell ref="E15:F15"/>
    <mergeCell ref="G15:H15"/>
    <mergeCell ref="I15:J15"/>
    <mergeCell ref="C23:D23"/>
    <mergeCell ref="E23:F23"/>
    <mergeCell ref="G23:H23"/>
    <mergeCell ref="I23:J23"/>
    <mergeCell ref="B1:J1"/>
    <mergeCell ref="C6:D6"/>
    <mergeCell ref="E6:F6"/>
    <mergeCell ref="G6:H6"/>
    <mergeCell ref="I6:J6"/>
    <mergeCell ref="C15:D15"/>
  </mergeCells>
  <printOptions/>
  <pageMargins left="0.5" right="0.22" top="0.5" bottom="0.5" header="0.512" footer="0.512"/>
  <pageSetup horizontalDpi="600" verticalDpi="600" orientation="portrait" paperSize="9" scale="90" r:id="rId1"/>
  <ignoredErrors>
    <ignoredError sqref="I24:I2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37" sqref="E37"/>
    </sheetView>
  </sheetViews>
  <sheetFormatPr defaultColWidth="9.59765625" defaultRowHeight="15"/>
  <cols>
    <col min="1" max="1" width="1.59765625" style="46" customWidth="1"/>
    <col min="2" max="2" width="21" style="46" customWidth="1"/>
    <col min="3" max="3" width="14.5" style="46" customWidth="1"/>
    <col min="4" max="4" width="3.3984375" style="46" bestFit="1" customWidth="1"/>
    <col min="5" max="5" width="16.8984375" style="46" customWidth="1"/>
    <col min="6" max="6" width="5.19921875" style="46" bestFit="1" customWidth="1"/>
    <col min="7" max="7" width="14.09765625" style="46" customWidth="1"/>
    <col min="8" max="8" width="3.3984375" style="46" bestFit="1" customWidth="1"/>
    <col min="9" max="9" width="14" style="46" customWidth="1"/>
    <col min="10" max="10" width="6.19921875" style="46" bestFit="1" customWidth="1"/>
    <col min="11" max="16384" width="9.59765625" style="46" customWidth="1"/>
  </cols>
  <sheetData>
    <row r="1" spans="2:10" ht="24"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2:10" ht="13.5" customHeight="1">
      <c r="B2" s="45"/>
      <c r="C2" s="45"/>
      <c r="D2" s="45"/>
      <c r="E2" s="45"/>
      <c r="F2" s="45"/>
      <c r="G2" s="45"/>
      <c r="H2" s="45"/>
      <c r="J2" s="47" t="s">
        <v>45</v>
      </c>
    </row>
    <row r="3" ht="4.5" customHeight="1"/>
    <row r="4" ht="13.5">
      <c r="B4" s="46" t="s">
        <v>23</v>
      </c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24722477</v>
      </c>
      <c r="D7" s="46" t="s">
        <v>2</v>
      </c>
      <c r="E7" s="52">
        <v>855276827</v>
      </c>
      <c r="F7" s="46" t="s">
        <v>3</v>
      </c>
      <c r="G7" s="52">
        <v>183065</v>
      </c>
      <c r="H7" s="46" t="s">
        <v>4</v>
      </c>
      <c r="I7" s="52">
        <v>112741</v>
      </c>
      <c r="J7" s="46" t="s">
        <v>5</v>
      </c>
    </row>
    <row r="8" spans="2:9" ht="16.5" customHeight="1">
      <c r="B8" s="53" t="s">
        <v>6</v>
      </c>
      <c r="C8" s="51">
        <v>515852</v>
      </c>
      <c r="E8" s="52">
        <v>14126210</v>
      </c>
      <c r="G8" s="52">
        <v>5099</v>
      </c>
      <c r="I8" s="52">
        <v>3390</v>
      </c>
    </row>
    <row r="9" spans="2:9" ht="16.5" customHeight="1">
      <c r="B9" s="53" t="s">
        <v>7</v>
      </c>
      <c r="C9" s="51">
        <v>2610630</v>
      </c>
      <c r="E9" s="54" t="s">
        <v>29</v>
      </c>
      <c r="G9" s="52">
        <v>7104</v>
      </c>
      <c r="I9" s="54" t="s">
        <v>29</v>
      </c>
    </row>
    <row r="10" spans="2:10" ht="16.5" customHeight="1" thickBot="1">
      <c r="B10" s="64" t="s">
        <v>12</v>
      </c>
      <c r="C10" s="65">
        <f>SUM(C7:C9)</f>
        <v>27848959</v>
      </c>
      <c r="D10" s="48"/>
      <c r="E10" s="66">
        <f>SUM(E7:E8)</f>
        <v>869403037</v>
      </c>
      <c r="F10" s="48"/>
      <c r="G10" s="66">
        <f>SUM(G7:G9)</f>
        <v>195268</v>
      </c>
      <c r="H10" s="48"/>
      <c r="I10" s="66">
        <f>SUM(I7:I8)</f>
        <v>116131</v>
      </c>
      <c r="J10" s="48"/>
    </row>
    <row r="11" ht="4.5" customHeight="1"/>
    <row r="13" spans="2:9" ht="13.5">
      <c r="B13" s="46" t="s">
        <v>8</v>
      </c>
      <c r="I13" s="59"/>
    </row>
    <row r="14" spans="2:8" ht="4.5" customHeight="1" thickBot="1">
      <c r="B14" s="48"/>
      <c r="C14" s="48"/>
      <c r="D14" s="48"/>
      <c r="E14" s="48"/>
      <c r="F14" s="48"/>
      <c r="G14" s="48"/>
      <c r="H14" s="48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9372607</v>
      </c>
      <c r="D16" s="46" t="s">
        <v>2</v>
      </c>
      <c r="E16" s="52">
        <v>254171076</v>
      </c>
      <c r="F16" s="46" t="s">
        <v>3</v>
      </c>
      <c r="G16" s="52">
        <v>95627</v>
      </c>
      <c r="H16" s="46" t="s">
        <v>4</v>
      </c>
      <c r="I16" s="60">
        <v>27119</v>
      </c>
      <c r="J16" s="46" t="s">
        <v>24</v>
      </c>
    </row>
    <row r="17" spans="2:9" ht="16.5" customHeight="1">
      <c r="B17" s="53" t="s">
        <v>15</v>
      </c>
      <c r="C17" s="51">
        <v>1617740</v>
      </c>
      <c r="E17" s="52">
        <v>37848393</v>
      </c>
      <c r="G17" s="52">
        <v>27810</v>
      </c>
      <c r="I17" s="60">
        <v>23396</v>
      </c>
    </row>
    <row r="18" spans="2:10" ht="16.5" customHeight="1" thickBot="1">
      <c r="B18" s="64" t="s">
        <v>12</v>
      </c>
      <c r="C18" s="65">
        <f>SUM(C16:C17)</f>
        <v>10990347</v>
      </c>
      <c r="D18" s="48"/>
      <c r="E18" s="66">
        <f>SUM(E16:E17)</f>
        <v>292019469</v>
      </c>
      <c r="F18" s="48"/>
      <c r="G18" s="66">
        <f>SUM(G16:G17)</f>
        <v>123437</v>
      </c>
      <c r="H18" s="48"/>
      <c r="I18" s="67">
        <f>E18/C18*1000</f>
        <v>26570.541312298876</v>
      </c>
      <c r="J18" s="48"/>
    </row>
    <row r="19" spans="3:9" ht="4.5" customHeight="1">
      <c r="C19" s="52"/>
      <c r="I19" s="60"/>
    </row>
    <row r="20" ht="13.5">
      <c r="I20" s="60"/>
    </row>
    <row r="21" spans="2:10" ht="13.5">
      <c r="B21" s="46" t="s">
        <v>9</v>
      </c>
      <c r="I21" s="59"/>
      <c r="J21" s="59"/>
    </row>
    <row r="22" spans="2:9" ht="4.5" customHeight="1" thickBot="1">
      <c r="B22" s="48"/>
      <c r="C22" s="48"/>
      <c r="D22" s="48"/>
      <c r="E22" s="48"/>
      <c r="F22" s="48"/>
      <c r="G22" s="48"/>
      <c r="H22" s="48"/>
      <c r="I22" s="60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6264037</v>
      </c>
      <c r="D24" s="59" t="s">
        <v>2</v>
      </c>
      <c r="E24" s="62">
        <v>302069003</v>
      </c>
      <c r="F24" s="59" t="s">
        <v>3</v>
      </c>
      <c r="G24" s="62">
        <v>29327</v>
      </c>
      <c r="H24" s="59" t="s">
        <v>4</v>
      </c>
      <c r="I24" s="60">
        <f>E24/C24*1000</f>
        <v>48222.73607259983</v>
      </c>
      <c r="J24" s="46" t="s">
        <v>24</v>
      </c>
      <c r="K24" s="68"/>
    </row>
    <row r="25" spans="2:11" ht="16.5" customHeight="1">
      <c r="B25" s="53" t="s">
        <v>11</v>
      </c>
      <c r="C25" s="51">
        <v>7468093</v>
      </c>
      <c r="D25" s="59"/>
      <c r="E25" s="62">
        <v>261188355</v>
      </c>
      <c r="F25" s="59"/>
      <c r="G25" s="62">
        <v>30301</v>
      </c>
      <c r="H25" s="59"/>
      <c r="I25" s="60">
        <f>E25/C25*1000</f>
        <v>34973.902306787015</v>
      </c>
      <c r="K25" s="68"/>
    </row>
    <row r="26" spans="2:11" ht="16.5" customHeight="1" thickBot="1">
      <c r="B26" s="64" t="s">
        <v>12</v>
      </c>
      <c r="C26" s="65">
        <f>SUM(C24:C25)</f>
        <v>13732130</v>
      </c>
      <c r="D26" s="48"/>
      <c r="E26" s="66">
        <f>SUM(E24:E25)</f>
        <v>563257358</v>
      </c>
      <c r="F26" s="48"/>
      <c r="G26" s="66">
        <f>SUM(G24:G25)</f>
        <v>59628</v>
      </c>
      <c r="H26" s="48"/>
      <c r="I26" s="67">
        <f>E26/C26*1000</f>
        <v>41017.479298550184</v>
      </c>
      <c r="J26" s="48"/>
      <c r="K26" s="68"/>
    </row>
    <row r="27" ht="4.5" customHeight="1"/>
    <row r="28" ht="13.5">
      <c r="B28" s="63" t="s">
        <v>17</v>
      </c>
    </row>
    <row r="31" spans="1:3" ht="17.25">
      <c r="A31" s="69"/>
      <c r="B31" s="70"/>
      <c r="C31" s="70"/>
    </row>
  </sheetData>
  <sheetProtection/>
  <mergeCells count="13">
    <mergeCell ref="C23:D23"/>
    <mergeCell ref="E23:F23"/>
    <mergeCell ref="G23:H23"/>
    <mergeCell ref="I23:J23"/>
    <mergeCell ref="B1:J1"/>
    <mergeCell ref="C6:D6"/>
    <mergeCell ref="E6:F6"/>
    <mergeCell ref="G6:H6"/>
    <mergeCell ref="I6:J6"/>
    <mergeCell ref="C15:D15"/>
    <mergeCell ref="E15:F15"/>
    <mergeCell ref="G15:H15"/>
    <mergeCell ref="I15:J15"/>
  </mergeCells>
  <printOptions/>
  <pageMargins left="0.5" right="0.22" top="0.5" bottom="0.5" header="0.512" footer="0.512"/>
  <pageSetup horizontalDpi="600" verticalDpi="600" orientation="portrait" paperSize="9" scale="90" r:id="rId1"/>
  <ignoredErrors>
    <ignoredError sqref="I18 I24 I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59765625" defaultRowHeight="15"/>
  <cols>
    <col min="1" max="1" width="1.59765625" style="46" customWidth="1"/>
    <col min="2" max="2" width="21" style="46" customWidth="1"/>
    <col min="3" max="3" width="14.5" style="46" customWidth="1"/>
    <col min="4" max="4" width="3.3984375" style="46" bestFit="1" customWidth="1"/>
    <col min="5" max="5" width="16.8984375" style="46" customWidth="1"/>
    <col min="6" max="6" width="5.19921875" style="46" bestFit="1" customWidth="1"/>
    <col min="7" max="7" width="14.09765625" style="46" customWidth="1"/>
    <col min="8" max="8" width="3.3984375" style="46" bestFit="1" customWidth="1"/>
    <col min="9" max="9" width="14" style="46" customWidth="1"/>
    <col min="10" max="10" width="6.19921875" style="46" bestFit="1" customWidth="1"/>
    <col min="11" max="16384" width="9.59765625" style="46" customWidth="1"/>
  </cols>
  <sheetData>
    <row r="1" spans="2:10" ht="24"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2:10" ht="13.5" customHeight="1">
      <c r="B2" s="45"/>
      <c r="C2" s="45"/>
      <c r="D2" s="45"/>
      <c r="E2" s="45"/>
      <c r="F2" s="45"/>
      <c r="G2" s="45"/>
      <c r="H2" s="45"/>
      <c r="J2" s="47" t="s">
        <v>44</v>
      </c>
    </row>
    <row r="3" ht="4.5" customHeight="1"/>
    <row r="4" ht="13.5">
      <c r="B4" s="46" t="s">
        <v>23</v>
      </c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24902200</v>
      </c>
      <c r="D7" s="46" t="s">
        <v>2</v>
      </c>
      <c r="E7" s="52">
        <v>878586671</v>
      </c>
      <c r="F7" s="46" t="s">
        <v>3</v>
      </c>
      <c r="G7" s="52">
        <v>184370</v>
      </c>
      <c r="H7" s="46" t="s">
        <v>4</v>
      </c>
      <c r="I7" s="52">
        <v>112149</v>
      </c>
      <c r="J7" s="46" t="s">
        <v>5</v>
      </c>
    </row>
    <row r="8" spans="2:9" ht="16.5" customHeight="1">
      <c r="B8" s="53" t="s">
        <v>6</v>
      </c>
      <c r="C8" s="51">
        <v>128169</v>
      </c>
      <c r="E8" s="52">
        <v>283313</v>
      </c>
      <c r="G8" s="52">
        <v>3950</v>
      </c>
      <c r="I8" s="52">
        <v>3032</v>
      </c>
    </row>
    <row r="9" spans="2:9" ht="16.5" customHeight="1">
      <c r="B9" s="53" t="s">
        <v>7</v>
      </c>
      <c r="C9" s="51">
        <v>2589119</v>
      </c>
      <c r="E9" s="54" t="s">
        <v>29</v>
      </c>
      <c r="G9" s="52">
        <v>7110</v>
      </c>
      <c r="I9" s="54" t="s">
        <v>29</v>
      </c>
    </row>
    <row r="10" spans="2:10" ht="16.5" customHeight="1" thickBot="1">
      <c r="B10" s="64" t="s">
        <v>12</v>
      </c>
      <c r="C10" s="65">
        <f>SUM(C7:C9)</f>
        <v>27619488</v>
      </c>
      <c r="D10" s="48"/>
      <c r="E10" s="66">
        <f>SUM(E7:E8)</f>
        <v>878869984</v>
      </c>
      <c r="F10" s="48"/>
      <c r="G10" s="66">
        <f>SUM(G7:G9)</f>
        <v>195430</v>
      </c>
      <c r="H10" s="48"/>
      <c r="I10" s="66">
        <f>SUM(I7:I8)</f>
        <v>115181</v>
      </c>
      <c r="J10" s="48"/>
    </row>
    <row r="11" ht="4.5" customHeight="1"/>
    <row r="13" spans="2:9" ht="13.5">
      <c r="B13" s="46" t="s">
        <v>8</v>
      </c>
      <c r="I13" s="59"/>
    </row>
    <row r="14" spans="2:8" ht="4.5" customHeight="1" thickBot="1">
      <c r="B14" s="48"/>
      <c r="C14" s="48"/>
      <c r="D14" s="48"/>
      <c r="E14" s="48"/>
      <c r="F14" s="48"/>
      <c r="G14" s="48"/>
      <c r="H14" s="48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9299681</v>
      </c>
      <c r="D16" s="46" t="s">
        <v>2</v>
      </c>
      <c r="E16" s="52">
        <v>263449955</v>
      </c>
      <c r="F16" s="46" t="s">
        <v>3</v>
      </c>
      <c r="G16" s="52">
        <v>95333</v>
      </c>
      <c r="H16" s="46" t="s">
        <v>4</v>
      </c>
      <c r="I16" s="60">
        <v>28329</v>
      </c>
      <c r="J16" s="46" t="s">
        <v>24</v>
      </c>
    </row>
    <row r="17" spans="2:9" ht="16.5" customHeight="1">
      <c r="B17" s="53" t="s">
        <v>15</v>
      </c>
      <c r="C17" s="51">
        <v>1629043</v>
      </c>
      <c r="E17" s="52">
        <v>39568678</v>
      </c>
      <c r="G17" s="52">
        <v>28460</v>
      </c>
      <c r="I17" s="60">
        <v>24289</v>
      </c>
    </row>
    <row r="18" spans="2:10" ht="16.5" customHeight="1" thickBot="1">
      <c r="B18" s="64" t="s">
        <v>12</v>
      </c>
      <c r="C18" s="65">
        <f>SUM(C16:C17)</f>
        <v>10928724</v>
      </c>
      <c r="D18" s="48"/>
      <c r="E18" s="66">
        <f>SUM(E16:E17)</f>
        <v>303018633</v>
      </c>
      <c r="F18" s="48"/>
      <c r="G18" s="66">
        <f>SUM(G16:G17)</f>
        <v>123793</v>
      </c>
      <c r="H18" s="48"/>
      <c r="I18" s="67">
        <f>E18/C18*1000</f>
        <v>27726.808088483158</v>
      </c>
      <c r="J18" s="48"/>
    </row>
    <row r="19" spans="3:9" ht="4.5" customHeight="1">
      <c r="C19" s="52"/>
      <c r="I19" s="60"/>
    </row>
    <row r="20" ht="13.5">
      <c r="I20" s="60"/>
    </row>
    <row r="21" spans="2:10" ht="13.5">
      <c r="B21" s="46" t="s">
        <v>9</v>
      </c>
      <c r="I21" s="59"/>
      <c r="J21" s="59"/>
    </row>
    <row r="22" spans="2:9" ht="4.5" customHeight="1" thickBot="1">
      <c r="B22" s="48"/>
      <c r="C22" s="48"/>
      <c r="D22" s="48"/>
      <c r="E22" s="48"/>
      <c r="F22" s="48"/>
      <c r="G22" s="48"/>
      <c r="H22" s="48"/>
      <c r="I22" s="60"/>
    </row>
    <row r="23" spans="2:10" ht="15.7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6254417</v>
      </c>
      <c r="D24" s="59" t="s">
        <v>2</v>
      </c>
      <c r="E24" s="62">
        <v>304110680</v>
      </c>
      <c r="F24" s="59" t="s">
        <v>3</v>
      </c>
      <c r="G24" s="62">
        <v>29266</v>
      </c>
      <c r="H24" s="59" t="s">
        <v>4</v>
      </c>
      <c r="I24" s="60">
        <f>E24/C24*1000</f>
        <v>48623.34570912045</v>
      </c>
      <c r="J24" s="46" t="s">
        <v>24</v>
      </c>
      <c r="K24" s="68"/>
    </row>
    <row r="25" spans="2:11" ht="16.5" customHeight="1">
      <c r="B25" s="53" t="s">
        <v>11</v>
      </c>
      <c r="C25" s="51">
        <v>7719059</v>
      </c>
      <c r="D25" s="59"/>
      <c r="E25" s="62">
        <v>271457358</v>
      </c>
      <c r="F25" s="59"/>
      <c r="G25" s="62">
        <v>31311</v>
      </c>
      <c r="H25" s="59"/>
      <c r="I25" s="60">
        <f>E25/C25*1000</f>
        <v>35167.156773902105</v>
      </c>
      <c r="K25" s="68"/>
    </row>
    <row r="26" spans="2:11" ht="16.5" customHeight="1" thickBot="1">
      <c r="B26" s="64" t="s">
        <v>12</v>
      </c>
      <c r="C26" s="65">
        <f>SUM(C24:C25)</f>
        <v>13973476</v>
      </c>
      <c r="D26" s="48"/>
      <c r="E26" s="66">
        <f>SUM(E24:E25)</f>
        <v>575568038</v>
      </c>
      <c r="F26" s="48"/>
      <c r="G26" s="66">
        <f>SUM(G24:G25)</f>
        <v>60577</v>
      </c>
      <c r="H26" s="48"/>
      <c r="I26" s="67">
        <f>E26/C26*1000</f>
        <v>41190.04018756679</v>
      </c>
      <c r="J26" s="48"/>
      <c r="K26" s="68"/>
    </row>
    <row r="27" ht="4.5" customHeight="1"/>
    <row r="28" ht="13.5">
      <c r="B28" s="63" t="s">
        <v>17</v>
      </c>
    </row>
    <row r="31" spans="1:3" ht="17.25">
      <c r="A31" s="69"/>
      <c r="B31" s="70"/>
      <c r="C31" s="70"/>
    </row>
  </sheetData>
  <sheetProtection/>
  <mergeCells count="13">
    <mergeCell ref="B1:J1"/>
    <mergeCell ref="C6:D6"/>
    <mergeCell ref="E6:F6"/>
    <mergeCell ref="G6:H6"/>
    <mergeCell ref="I6:J6"/>
    <mergeCell ref="C15:D15"/>
    <mergeCell ref="E15:F15"/>
    <mergeCell ref="G15:H15"/>
    <mergeCell ref="I15:J15"/>
    <mergeCell ref="C23:D23"/>
    <mergeCell ref="E23:F23"/>
    <mergeCell ref="G23:H23"/>
    <mergeCell ref="I23:J23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7" activePane="bottomLeft" state="frozen"/>
      <selection pane="topLeft" activeCell="A1" sqref="A1"/>
      <selection pane="bottomLeft" activeCell="I17" sqref="I17"/>
    </sheetView>
  </sheetViews>
  <sheetFormatPr defaultColWidth="9.59765625" defaultRowHeight="15"/>
  <cols>
    <col min="1" max="1" width="1.59765625" style="46" customWidth="1"/>
    <col min="2" max="2" width="21" style="46" customWidth="1"/>
    <col min="3" max="3" width="14.5" style="46" customWidth="1"/>
    <col min="4" max="4" width="3.3984375" style="46" bestFit="1" customWidth="1"/>
    <col min="5" max="5" width="16.8984375" style="46" customWidth="1"/>
    <col min="6" max="6" width="5.19921875" style="46" bestFit="1" customWidth="1"/>
    <col min="7" max="7" width="14.09765625" style="46" customWidth="1"/>
    <col min="8" max="8" width="3.3984375" style="46" bestFit="1" customWidth="1"/>
    <col min="9" max="9" width="14" style="46" customWidth="1"/>
    <col min="10" max="10" width="6.19921875" style="46" bestFit="1" customWidth="1"/>
    <col min="11" max="16384" width="9.59765625" style="46" customWidth="1"/>
  </cols>
  <sheetData>
    <row r="1" spans="2:10" ht="24"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2:10" ht="13.5" customHeight="1">
      <c r="B2" s="45"/>
      <c r="C2" s="45"/>
      <c r="D2" s="45"/>
      <c r="E2" s="45"/>
      <c r="F2" s="45"/>
      <c r="G2" s="45"/>
      <c r="H2" s="45"/>
      <c r="J2" s="47" t="s">
        <v>43</v>
      </c>
    </row>
    <row r="3" ht="4.5" customHeight="1"/>
    <row r="4" ht="13.5">
      <c r="B4" s="46" t="s">
        <v>23</v>
      </c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24746064</v>
      </c>
      <c r="D7" s="46" t="s">
        <v>2</v>
      </c>
      <c r="E7" s="52">
        <v>854430435</v>
      </c>
      <c r="F7" s="46" t="s">
        <v>3</v>
      </c>
      <c r="G7" s="52">
        <v>184685</v>
      </c>
      <c r="H7" s="46" t="s">
        <v>4</v>
      </c>
      <c r="I7" s="52">
        <v>111254</v>
      </c>
      <c r="J7" s="46" t="s">
        <v>5</v>
      </c>
    </row>
    <row r="8" spans="2:9" ht="16.5" customHeight="1">
      <c r="B8" s="53" t="s">
        <v>6</v>
      </c>
      <c r="C8" s="51">
        <v>134741</v>
      </c>
      <c r="E8" s="52">
        <v>294710</v>
      </c>
      <c r="G8" s="52">
        <v>4120</v>
      </c>
      <c r="I8" s="52">
        <v>3145</v>
      </c>
    </row>
    <row r="9" spans="2:9" ht="16.5" customHeight="1">
      <c r="B9" s="53" t="s">
        <v>7</v>
      </c>
      <c r="C9" s="51">
        <v>2573648</v>
      </c>
      <c r="E9" s="54" t="s">
        <v>29</v>
      </c>
      <c r="G9" s="52">
        <v>7128</v>
      </c>
      <c r="I9" s="54" t="s">
        <v>29</v>
      </c>
    </row>
    <row r="10" spans="2:10" ht="16.5" customHeight="1" thickBot="1">
      <c r="B10" s="64" t="s">
        <v>12</v>
      </c>
      <c r="C10" s="65">
        <f>SUM(C7:C9)</f>
        <v>27454453</v>
      </c>
      <c r="D10" s="48"/>
      <c r="E10" s="66">
        <f>SUM(E7:E8)</f>
        <v>854725145</v>
      </c>
      <c r="F10" s="48"/>
      <c r="G10" s="66">
        <f>SUM(G7:G9)</f>
        <v>195933</v>
      </c>
      <c r="H10" s="48"/>
      <c r="I10" s="66">
        <f>SUM(I7:I8)</f>
        <v>114399</v>
      </c>
      <c r="J10" s="48"/>
    </row>
    <row r="11" ht="4.5" customHeight="1"/>
    <row r="13" spans="2:9" ht="13.5">
      <c r="B13" s="46" t="s">
        <v>8</v>
      </c>
      <c r="I13" s="59"/>
    </row>
    <row r="14" spans="2:8" ht="4.5" customHeight="1" thickBot="1">
      <c r="B14" s="48"/>
      <c r="C14" s="48"/>
      <c r="D14" s="48"/>
      <c r="E14" s="48"/>
      <c r="F14" s="48"/>
      <c r="G14" s="48"/>
      <c r="H14" s="48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9227328</v>
      </c>
      <c r="D16" s="46" t="s">
        <v>2</v>
      </c>
      <c r="E16" s="52">
        <v>252785889</v>
      </c>
      <c r="F16" s="46" t="s">
        <v>3</v>
      </c>
      <c r="G16" s="52">
        <v>95145</v>
      </c>
      <c r="H16" s="46" t="s">
        <v>4</v>
      </c>
      <c r="I16" s="60">
        <v>27395</v>
      </c>
      <c r="J16" s="46" t="s">
        <v>24</v>
      </c>
    </row>
    <row r="17" spans="2:9" ht="16.5" customHeight="1">
      <c r="B17" s="53" t="s">
        <v>15</v>
      </c>
      <c r="C17" s="51">
        <v>1618354</v>
      </c>
      <c r="E17" s="52">
        <v>37184162</v>
      </c>
      <c r="G17" s="52">
        <v>28928</v>
      </c>
      <c r="I17" s="60">
        <v>22976</v>
      </c>
    </row>
    <row r="18" spans="2:10" ht="16.5" customHeight="1" thickBot="1">
      <c r="B18" s="64" t="s">
        <v>12</v>
      </c>
      <c r="C18" s="65">
        <f>SUM(C16:C17)</f>
        <v>10845682</v>
      </c>
      <c r="D18" s="48"/>
      <c r="E18" s="66">
        <f>SUM(E16:E17)</f>
        <v>289970051</v>
      </c>
      <c r="F18" s="48"/>
      <c r="G18" s="66">
        <f>SUM(G16:G17)</f>
        <v>124073</v>
      </c>
      <c r="H18" s="48"/>
      <c r="I18" s="67">
        <f>E18/C18*1000</f>
        <v>26735.990507558676</v>
      </c>
      <c r="J18" s="48"/>
    </row>
    <row r="19" spans="3:9" ht="4.5" customHeight="1">
      <c r="C19" s="52"/>
      <c r="I19" s="60"/>
    </row>
    <row r="20" ht="13.5">
      <c r="I20" s="60"/>
    </row>
    <row r="21" spans="2:10" ht="13.5">
      <c r="B21" s="46" t="s">
        <v>9</v>
      </c>
      <c r="I21" s="59"/>
      <c r="J21" s="59"/>
    </row>
    <row r="22" spans="2:9" ht="4.5" customHeight="1" thickBot="1">
      <c r="B22" s="48"/>
      <c r="C22" s="48"/>
      <c r="D22" s="48"/>
      <c r="E22" s="48"/>
      <c r="F22" s="48"/>
      <c r="G22" s="48"/>
      <c r="H22" s="48"/>
      <c r="I22" s="60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6218077</v>
      </c>
      <c r="D24" s="59" t="s">
        <v>2</v>
      </c>
      <c r="E24" s="62">
        <v>298680778</v>
      </c>
      <c r="F24" s="59" t="s">
        <v>3</v>
      </c>
      <c r="G24" s="62">
        <v>29049</v>
      </c>
      <c r="H24" s="59" t="s">
        <v>4</v>
      </c>
      <c r="I24" s="60">
        <f>E24/C24*1000</f>
        <v>48034.26815074821</v>
      </c>
      <c r="J24" s="46" t="s">
        <v>24</v>
      </c>
      <c r="K24" s="68"/>
    </row>
    <row r="25" spans="2:11" ht="16.5" customHeight="1">
      <c r="B25" s="53" t="s">
        <v>11</v>
      </c>
      <c r="C25" s="51">
        <v>7682305</v>
      </c>
      <c r="D25" s="59"/>
      <c r="E25" s="62">
        <v>265779606</v>
      </c>
      <c r="F25" s="59"/>
      <c r="G25" s="62">
        <v>31563</v>
      </c>
      <c r="H25" s="59"/>
      <c r="I25" s="60">
        <f>E25/C25*1000</f>
        <v>34596.336125681024</v>
      </c>
      <c r="K25" s="68"/>
    </row>
    <row r="26" spans="2:11" ht="16.5" customHeight="1" thickBot="1">
      <c r="B26" s="64" t="s">
        <v>12</v>
      </c>
      <c r="C26" s="65">
        <f>SUM(C24:C25)</f>
        <v>13900382</v>
      </c>
      <c r="D26" s="48"/>
      <c r="E26" s="66">
        <f>SUM(E24:E25)</f>
        <v>564460384</v>
      </c>
      <c r="F26" s="48"/>
      <c r="G26" s="66">
        <f>SUM(G24:G25)</f>
        <v>60612</v>
      </c>
      <c r="H26" s="48"/>
      <c r="I26" s="67">
        <f>E26/C26*1000</f>
        <v>40607.54474229558</v>
      </c>
      <c r="J26" s="48"/>
      <c r="K26" s="68"/>
    </row>
    <row r="27" ht="4.5" customHeight="1"/>
    <row r="28" ht="13.5">
      <c r="B28" s="63" t="s">
        <v>17</v>
      </c>
    </row>
    <row r="31" spans="1:3" ht="17.25">
      <c r="A31" s="69"/>
      <c r="B31" s="70"/>
      <c r="C31" s="70"/>
    </row>
  </sheetData>
  <sheetProtection/>
  <mergeCells count="13">
    <mergeCell ref="B1:J1"/>
    <mergeCell ref="C6:D6"/>
    <mergeCell ref="E6:F6"/>
    <mergeCell ref="G6:H6"/>
    <mergeCell ref="I6:J6"/>
    <mergeCell ref="C15:D15"/>
    <mergeCell ref="E15:F15"/>
    <mergeCell ref="G15:H15"/>
    <mergeCell ref="I15:J15"/>
    <mergeCell ref="C23:D23"/>
    <mergeCell ref="E23:F23"/>
    <mergeCell ref="G23:H23"/>
    <mergeCell ref="I23:J23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3.5" customHeight="1">
      <c r="B2" s="45"/>
      <c r="C2" s="45"/>
      <c r="D2" s="45"/>
      <c r="E2" s="45"/>
      <c r="F2" s="45"/>
      <c r="G2" s="45"/>
      <c r="H2" s="45"/>
      <c r="I2" s="46"/>
      <c r="J2" s="47" t="s">
        <v>42</v>
      </c>
    </row>
    <row r="3" spans="2:10" ht="4.5" customHeight="1">
      <c r="B3" s="46"/>
      <c r="C3" s="46"/>
      <c r="D3" s="46"/>
      <c r="E3" s="46"/>
      <c r="F3" s="46"/>
      <c r="G3" s="46"/>
      <c r="H3" s="46"/>
      <c r="I3" s="46"/>
      <c r="J3" s="46"/>
    </row>
    <row r="4" spans="2:10" ht="13.5">
      <c r="B4" s="46" t="s">
        <v>23</v>
      </c>
      <c r="C4" s="46"/>
      <c r="D4" s="46"/>
      <c r="E4" s="46"/>
      <c r="F4" s="46"/>
      <c r="G4" s="46"/>
      <c r="H4" s="46"/>
      <c r="I4" s="46"/>
      <c r="J4" s="46"/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24566391</v>
      </c>
      <c r="D7" s="46" t="s">
        <v>2</v>
      </c>
      <c r="E7" s="52">
        <v>825569237</v>
      </c>
      <c r="F7" s="46" t="s">
        <v>3</v>
      </c>
      <c r="G7" s="52">
        <v>185021</v>
      </c>
      <c r="H7" s="46" t="s">
        <v>4</v>
      </c>
      <c r="I7" s="52">
        <v>110345</v>
      </c>
      <c r="J7" s="46" t="s">
        <v>5</v>
      </c>
    </row>
    <row r="8" spans="2:10" ht="16.5" customHeight="1">
      <c r="B8" s="53" t="s">
        <v>6</v>
      </c>
      <c r="C8" s="51">
        <v>140522</v>
      </c>
      <c r="D8" s="46"/>
      <c r="E8" s="52">
        <v>305728</v>
      </c>
      <c r="F8" s="46"/>
      <c r="G8" s="52">
        <v>4311</v>
      </c>
      <c r="H8" s="46"/>
      <c r="I8" s="52">
        <v>3266</v>
      </c>
      <c r="J8" s="46"/>
    </row>
    <row r="9" spans="2:10" ht="16.5" customHeight="1">
      <c r="B9" s="53" t="s">
        <v>7</v>
      </c>
      <c r="C9" s="51">
        <v>2555661</v>
      </c>
      <c r="D9" s="46"/>
      <c r="E9" s="54" t="s">
        <v>29</v>
      </c>
      <c r="F9" s="46"/>
      <c r="G9" s="52">
        <v>7148</v>
      </c>
      <c r="H9" s="46"/>
      <c r="I9" s="54" t="s">
        <v>29</v>
      </c>
      <c r="J9" s="46"/>
    </row>
    <row r="10" spans="2:10" ht="16.5" customHeight="1" thickBot="1">
      <c r="B10" s="64" t="s">
        <v>12</v>
      </c>
      <c r="C10" s="65">
        <f>SUM(C7:C9)</f>
        <v>27262574</v>
      </c>
      <c r="D10" s="48"/>
      <c r="E10" s="66">
        <f>SUM(E7:E8)</f>
        <v>825874965</v>
      </c>
      <c r="F10" s="48"/>
      <c r="G10" s="66">
        <f>SUM(G7:G9)</f>
        <v>196480</v>
      </c>
      <c r="H10" s="48"/>
      <c r="I10" s="66">
        <f>SUM(I7:I8)</f>
        <v>113611</v>
      </c>
      <c r="J10" s="48"/>
    </row>
    <row r="11" spans="2:10" ht="4.5" customHeight="1">
      <c r="B11" s="46"/>
      <c r="C11" s="46"/>
      <c r="D11" s="46"/>
      <c r="E11" s="46"/>
      <c r="F11" s="46"/>
      <c r="G11" s="46"/>
      <c r="H11" s="46"/>
      <c r="I11" s="46"/>
      <c r="J11" s="46"/>
    </row>
    <row r="12" spans="2:10" ht="13.5">
      <c r="B12" s="46"/>
      <c r="C12" s="46"/>
      <c r="D12" s="46"/>
      <c r="E12" s="46"/>
      <c r="F12" s="46"/>
      <c r="G12" s="46"/>
      <c r="H12" s="46"/>
      <c r="I12" s="46"/>
      <c r="J12" s="46"/>
    </row>
    <row r="13" spans="2:10" ht="13.5">
      <c r="B13" s="46" t="s">
        <v>8</v>
      </c>
      <c r="C13" s="46"/>
      <c r="D13" s="46"/>
      <c r="E13" s="46"/>
      <c r="F13" s="46"/>
      <c r="G13" s="46"/>
      <c r="H13" s="46"/>
      <c r="I13" s="59"/>
      <c r="J13" s="46"/>
    </row>
    <row r="14" spans="2:10" ht="4.5" customHeight="1" thickBot="1">
      <c r="B14" s="48"/>
      <c r="C14" s="48"/>
      <c r="D14" s="48"/>
      <c r="E14" s="48"/>
      <c r="F14" s="48"/>
      <c r="G14" s="48"/>
      <c r="H14" s="48"/>
      <c r="I14" s="46"/>
      <c r="J14" s="46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9164326</v>
      </c>
      <c r="D16" s="46" t="s">
        <v>2</v>
      </c>
      <c r="E16" s="52">
        <v>243163829</v>
      </c>
      <c r="F16" s="46" t="s">
        <v>3</v>
      </c>
      <c r="G16" s="52">
        <v>95000</v>
      </c>
      <c r="H16" s="46" t="s">
        <v>4</v>
      </c>
      <c r="I16" s="60">
        <v>26534</v>
      </c>
      <c r="J16" s="46" t="s">
        <v>24</v>
      </c>
    </row>
    <row r="17" spans="2:10" ht="16.5" customHeight="1">
      <c r="B17" s="53" t="s">
        <v>15</v>
      </c>
      <c r="C17" s="51">
        <v>1603153</v>
      </c>
      <c r="D17" s="46"/>
      <c r="E17" s="52">
        <v>34649196</v>
      </c>
      <c r="F17" s="46"/>
      <c r="G17" s="52">
        <v>29432</v>
      </c>
      <c r="H17" s="46"/>
      <c r="I17" s="60">
        <v>21613</v>
      </c>
      <c r="J17" s="46"/>
    </row>
    <row r="18" spans="2:10" ht="16.5" customHeight="1" thickBot="1">
      <c r="B18" s="64" t="s">
        <v>12</v>
      </c>
      <c r="C18" s="65">
        <f>SUM(C16:C17)</f>
        <v>10767479</v>
      </c>
      <c r="D18" s="48"/>
      <c r="E18" s="66">
        <f>SUM(E16:E17)</f>
        <v>277813025</v>
      </c>
      <c r="F18" s="48"/>
      <c r="G18" s="66">
        <f>SUM(G16:G17)</f>
        <v>124432</v>
      </c>
      <c r="H18" s="48"/>
      <c r="I18" s="67">
        <f>E18/C18*1000</f>
        <v>25801.120670864555</v>
      </c>
      <c r="J18" s="48"/>
    </row>
    <row r="19" spans="2:10" ht="4.5" customHeight="1">
      <c r="B19" s="46"/>
      <c r="C19" s="52"/>
      <c r="D19" s="46"/>
      <c r="E19" s="46"/>
      <c r="F19" s="46"/>
      <c r="G19" s="46"/>
      <c r="H19" s="46"/>
      <c r="I19" s="60"/>
      <c r="J19" s="46"/>
    </row>
    <row r="20" spans="2:10" ht="13.5">
      <c r="B20" s="46"/>
      <c r="C20" s="46"/>
      <c r="D20" s="46"/>
      <c r="E20" s="46"/>
      <c r="F20" s="46"/>
      <c r="G20" s="46"/>
      <c r="H20" s="46"/>
      <c r="I20" s="60"/>
      <c r="J20" s="46"/>
    </row>
    <row r="21" spans="2:10" ht="13.5">
      <c r="B21" s="46" t="s">
        <v>9</v>
      </c>
      <c r="C21" s="46"/>
      <c r="D21" s="46"/>
      <c r="E21" s="46"/>
      <c r="F21" s="46"/>
      <c r="G21" s="46"/>
      <c r="H21" s="46"/>
      <c r="I21" s="59"/>
      <c r="J21" s="59"/>
    </row>
    <row r="22" spans="2:10" ht="4.5" customHeight="1" thickBot="1">
      <c r="B22" s="48"/>
      <c r="C22" s="48"/>
      <c r="D22" s="48"/>
      <c r="E22" s="48"/>
      <c r="F22" s="48"/>
      <c r="G22" s="48"/>
      <c r="H22" s="48"/>
      <c r="I22" s="60"/>
      <c r="J22" s="46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6171188</v>
      </c>
      <c r="D24" s="59" t="s">
        <v>2</v>
      </c>
      <c r="E24" s="62">
        <v>292140178</v>
      </c>
      <c r="F24" s="59" t="s">
        <v>3</v>
      </c>
      <c r="G24" s="62">
        <v>28891</v>
      </c>
      <c r="H24" s="59" t="s">
        <v>4</v>
      </c>
      <c r="I24" s="60">
        <f>E24/C24*1000</f>
        <v>47339.37420153138</v>
      </c>
      <c r="J24" s="46" t="s">
        <v>24</v>
      </c>
      <c r="K24" s="16"/>
    </row>
    <row r="25" spans="2:11" ht="16.5" customHeight="1">
      <c r="B25" s="53" t="s">
        <v>11</v>
      </c>
      <c r="C25" s="51">
        <v>7627724</v>
      </c>
      <c r="D25" s="59"/>
      <c r="E25" s="62">
        <v>255616034</v>
      </c>
      <c r="F25" s="59"/>
      <c r="G25" s="62">
        <v>31788</v>
      </c>
      <c r="H25" s="59"/>
      <c r="I25" s="60">
        <f>E25/C25*1000</f>
        <v>33511.44246960168</v>
      </c>
      <c r="J25" s="46"/>
      <c r="K25" s="16"/>
    </row>
    <row r="26" spans="2:11" ht="16.5" customHeight="1" thickBot="1">
      <c r="B26" s="64" t="s">
        <v>12</v>
      </c>
      <c r="C26" s="65">
        <f>SUM(C24:C25)</f>
        <v>13798912</v>
      </c>
      <c r="D26" s="48"/>
      <c r="E26" s="66">
        <f>SUM(E24:E25)</f>
        <v>547756212</v>
      </c>
      <c r="F26" s="48"/>
      <c r="G26" s="66">
        <f>SUM(G24:G25)</f>
        <v>60679</v>
      </c>
      <c r="H26" s="48"/>
      <c r="I26" s="67">
        <f>E26/C26*1000</f>
        <v>39695.60875524099</v>
      </c>
      <c r="J26" s="48"/>
      <c r="K26" s="16"/>
    </row>
    <row r="27" spans="2:10" ht="4.5" customHeight="1">
      <c r="B27" s="46"/>
      <c r="C27" s="46"/>
      <c r="D27" s="46"/>
      <c r="E27" s="46"/>
      <c r="F27" s="46"/>
      <c r="G27" s="46"/>
      <c r="H27" s="46"/>
      <c r="I27" s="46"/>
      <c r="J27" s="46"/>
    </row>
    <row r="28" spans="2:10" ht="13.5">
      <c r="B28" s="63" t="s">
        <v>17</v>
      </c>
      <c r="C28" s="46"/>
      <c r="D28" s="46"/>
      <c r="E28" s="46"/>
      <c r="F28" s="46"/>
      <c r="G28" s="46"/>
      <c r="H28" s="46"/>
      <c r="I28" s="46"/>
      <c r="J28" s="46"/>
    </row>
    <row r="29" spans="2:10" ht="13.5">
      <c r="B29" s="46"/>
      <c r="C29" s="46"/>
      <c r="D29" s="46"/>
      <c r="E29" s="46"/>
      <c r="F29" s="46"/>
      <c r="G29" s="46"/>
      <c r="H29" s="46"/>
      <c r="I29" s="46"/>
      <c r="J29" s="46"/>
    </row>
    <row r="31" spans="1:3" ht="17.25">
      <c r="A31" s="18"/>
      <c r="B31" s="19"/>
      <c r="C31" s="19"/>
    </row>
  </sheetData>
  <sheetProtection/>
  <mergeCells count="13">
    <mergeCell ref="B1:J1"/>
    <mergeCell ref="C6:D6"/>
    <mergeCell ref="E6:F6"/>
    <mergeCell ref="G6:H6"/>
    <mergeCell ref="I6:J6"/>
    <mergeCell ref="C15:D15"/>
    <mergeCell ref="E15:F15"/>
    <mergeCell ref="G15:H15"/>
    <mergeCell ref="I15:J15"/>
    <mergeCell ref="C23:D23"/>
    <mergeCell ref="E23:F23"/>
    <mergeCell ref="G23:H23"/>
    <mergeCell ref="I23:J23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32" sqref="E32"/>
    </sheetView>
  </sheetViews>
  <sheetFormatPr defaultColWidth="9.59765625" defaultRowHeight="15"/>
  <cols>
    <col min="1" max="1" width="1.59765625" style="46" customWidth="1"/>
    <col min="2" max="2" width="21" style="46" customWidth="1"/>
    <col min="3" max="3" width="14.5" style="46" customWidth="1"/>
    <col min="4" max="4" width="3.3984375" style="46" bestFit="1" customWidth="1"/>
    <col min="5" max="5" width="16.8984375" style="46" customWidth="1"/>
    <col min="6" max="6" width="5.19921875" style="46" bestFit="1" customWidth="1"/>
    <col min="7" max="7" width="14.09765625" style="46" customWidth="1"/>
    <col min="8" max="8" width="3.3984375" style="46" bestFit="1" customWidth="1"/>
    <col min="9" max="9" width="14" style="46" customWidth="1"/>
    <col min="10" max="10" width="6.19921875" style="46" bestFit="1" customWidth="1"/>
    <col min="11" max="16384" width="9.59765625" style="46" customWidth="1"/>
  </cols>
  <sheetData>
    <row r="1" spans="2:10" ht="24"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2:10" ht="13.5" customHeight="1">
      <c r="B2" s="45"/>
      <c r="C2" s="45"/>
      <c r="D2" s="45"/>
      <c r="E2" s="45"/>
      <c r="F2" s="45"/>
      <c r="G2" s="45"/>
      <c r="H2" s="45"/>
      <c r="J2" s="47" t="s">
        <v>41</v>
      </c>
    </row>
    <row r="3" ht="4.5" customHeight="1"/>
    <row r="4" ht="13.5">
      <c r="B4" s="46" t="s">
        <v>23</v>
      </c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24354179</v>
      </c>
      <c r="D7" s="46" t="s">
        <v>2</v>
      </c>
      <c r="E7" s="52">
        <v>837253399</v>
      </c>
      <c r="F7" s="46" t="s">
        <v>3</v>
      </c>
      <c r="G7" s="52">
        <v>184883</v>
      </c>
      <c r="H7" s="46" t="s">
        <v>4</v>
      </c>
      <c r="I7" s="52">
        <v>109212</v>
      </c>
      <c r="J7" s="46" t="s">
        <v>5</v>
      </c>
    </row>
    <row r="8" spans="2:9" ht="16.5" customHeight="1">
      <c r="B8" s="53" t="s">
        <v>6</v>
      </c>
      <c r="C8" s="51">
        <v>143893</v>
      </c>
      <c r="E8" s="52">
        <v>311379</v>
      </c>
      <c r="G8" s="52">
        <v>4383</v>
      </c>
      <c r="I8" s="52">
        <v>3304</v>
      </c>
    </row>
    <row r="9" spans="2:9" ht="16.5" customHeight="1">
      <c r="B9" s="53" t="s">
        <v>7</v>
      </c>
      <c r="C9" s="51">
        <v>2534059</v>
      </c>
      <c r="E9" s="54" t="s">
        <v>29</v>
      </c>
      <c r="G9" s="52">
        <v>7146</v>
      </c>
      <c r="I9" s="54" t="s">
        <v>29</v>
      </c>
    </row>
    <row r="10" spans="2:10" ht="16.5" customHeight="1" thickBot="1">
      <c r="B10" s="64" t="s">
        <v>12</v>
      </c>
      <c r="C10" s="65">
        <f>SUM(C7:C9)</f>
        <v>27032131</v>
      </c>
      <c r="D10" s="48"/>
      <c r="E10" s="66">
        <f>SUM(E7:E8)</f>
        <v>837564778</v>
      </c>
      <c r="F10" s="48"/>
      <c r="G10" s="66">
        <f>SUM(G7:G9)</f>
        <v>196412</v>
      </c>
      <c r="H10" s="48"/>
      <c r="I10" s="66">
        <f>SUM(I7:I8)</f>
        <v>112516</v>
      </c>
      <c r="J10" s="48"/>
    </row>
    <row r="11" ht="4.5" customHeight="1"/>
    <row r="13" spans="2:9" ht="13.5">
      <c r="B13" s="46" t="s">
        <v>8</v>
      </c>
      <c r="I13" s="59"/>
    </row>
    <row r="14" spans="2:8" ht="4.5" customHeight="1" thickBot="1">
      <c r="B14" s="48"/>
      <c r="C14" s="48"/>
      <c r="D14" s="48"/>
      <c r="E14" s="48"/>
      <c r="F14" s="48"/>
      <c r="G14" s="48"/>
      <c r="H14" s="48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9071367</v>
      </c>
      <c r="D16" s="46" t="s">
        <v>2</v>
      </c>
      <c r="E16" s="52">
        <v>250511638</v>
      </c>
      <c r="F16" s="46" t="s">
        <v>3</v>
      </c>
      <c r="G16" s="52">
        <v>94564</v>
      </c>
      <c r="H16" s="46" t="s">
        <v>4</v>
      </c>
      <c r="I16" s="60">
        <v>27616</v>
      </c>
      <c r="J16" s="46" t="s">
        <v>24</v>
      </c>
    </row>
    <row r="17" spans="2:9" ht="16.5" customHeight="1">
      <c r="B17" s="53" t="s">
        <v>15</v>
      </c>
      <c r="C17" s="51">
        <v>1591201</v>
      </c>
      <c r="E17" s="52">
        <v>34988479</v>
      </c>
      <c r="G17" s="52">
        <v>29712</v>
      </c>
      <c r="I17" s="60">
        <v>21989</v>
      </c>
    </row>
    <row r="18" spans="2:10" ht="16.5" customHeight="1" thickBot="1">
      <c r="B18" s="64" t="s">
        <v>12</v>
      </c>
      <c r="C18" s="65">
        <f>SUM(C16:C17)</f>
        <v>10662568</v>
      </c>
      <c r="D18" s="48"/>
      <c r="E18" s="66">
        <f>SUM(E16:E17)</f>
        <v>285500117</v>
      </c>
      <c r="F18" s="48"/>
      <c r="G18" s="66">
        <f>SUM(G16:G17)</f>
        <v>124276</v>
      </c>
      <c r="H18" s="48"/>
      <c r="I18" s="67">
        <f>E18/C18*1000</f>
        <v>26775.924617784385</v>
      </c>
      <c r="J18" s="48"/>
    </row>
    <row r="19" spans="3:9" ht="4.5" customHeight="1">
      <c r="C19" s="52"/>
      <c r="I19" s="60"/>
    </row>
    <row r="20" ht="13.5">
      <c r="I20" s="60"/>
    </row>
    <row r="21" spans="2:10" ht="13.5">
      <c r="B21" s="46" t="s">
        <v>9</v>
      </c>
      <c r="I21" s="59"/>
      <c r="J21" s="59"/>
    </row>
    <row r="22" spans="2:9" ht="4.5" customHeight="1" thickBot="1">
      <c r="B22" s="48"/>
      <c r="C22" s="48"/>
      <c r="D22" s="48"/>
      <c r="E22" s="48"/>
      <c r="F22" s="48"/>
      <c r="G22" s="48"/>
      <c r="H22" s="48"/>
      <c r="I22" s="60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6095464</v>
      </c>
      <c r="D24" s="59" t="s">
        <v>2</v>
      </c>
      <c r="E24" s="62">
        <v>291453923</v>
      </c>
      <c r="F24" s="59" t="s">
        <v>3</v>
      </c>
      <c r="G24" s="62">
        <v>28639</v>
      </c>
      <c r="H24" s="59" t="s">
        <v>4</v>
      </c>
      <c r="I24" s="60">
        <f>E24/C24*1000</f>
        <v>47814.88710293425</v>
      </c>
      <c r="J24" s="46" t="s">
        <v>24</v>
      </c>
      <c r="K24" s="68"/>
    </row>
    <row r="25" spans="2:11" ht="16.5" customHeight="1">
      <c r="B25" s="53" t="s">
        <v>11</v>
      </c>
      <c r="C25" s="51">
        <v>7596147</v>
      </c>
      <c r="D25" s="59"/>
      <c r="E25" s="62">
        <v>260299359</v>
      </c>
      <c r="F25" s="59"/>
      <c r="G25" s="62">
        <v>31968</v>
      </c>
      <c r="H25" s="59"/>
      <c r="I25" s="60">
        <f>E25/C25*1000</f>
        <v>34267.28827127753</v>
      </c>
      <c r="K25" s="68"/>
    </row>
    <row r="26" spans="2:11" ht="16.5" customHeight="1" thickBot="1">
      <c r="B26" s="64" t="s">
        <v>12</v>
      </c>
      <c r="C26" s="65">
        <f>SUM(C24:C25)</f>
        <v>13691611</v>
      </c>
      <c r="D26" s="48"/>
      <c r="E26" s="66">
        <f>SUM(E24:E25)</f>
        <v>551753282</v>
      </c>
      <c r="F26" s="48"/>
      <c r="G26" s="66">
        <f>SUM(G24:G25)</f>
        <v>60607</v>
      </c>
      <c r="H26" s="48"/>
      <c r="I26" s="67">
        <f>E26/C26*1000</f>
        <v>40298.63848746506</v>
      </c>
      <c r="J26" s="48"/>
      <c r="K26" s="68"/>
    </row>
    <row r="27" ht="4.5" customHeight="1"/>
    <row r="28" ht="13.5">
      <c r="B28" s="63" t="s">
        <v>17</v>
      </c>
    </row>
    <row r="31" spans="1:3" ht="17.25">
      <c r="A31" s="69"/>
      <c r="B31" s="70"/>
      <c r="C31" s="70"/>
    </row>
  </sheetData>
  <sheetProtection/>
  <mergeCells count="13">
    <mergeCell ref="B1:J1"/>
    <mergeCell ref="C6:D6"/>
    <mergeCell ref="E6:F6"/>
    <mergeCell ref="G6:H6"/>
    <mergeCell ref="I6:J6"/>
    <mergeCell ref="C15:D15"/>
    <mergeCell ref="E15:F15"/>
    <mergeCell ref="G15:H15"/>
    <mergeCell ref="I15:J15"/>
    <mergeCell ref="C23:D23"/>
    <mergeCell ref="E23:F23"/>
    <mergeCell ref="G23:H23"/>
    <mergeCell ref="I23:J23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3.5" customHeight="1">
      <c r="B2" s="45"/>
      <c r="C2" s="45"/>
      <c r="D2" s="45"/>
      <c r="E2" s="45"/>
      <c r="F2" s="45"/>
      <c r="G2" s="45"/>
      <c r="H2" s="45"/>
      <c r="I2" s="46"/>
      <c r="J2" s="47" t="s">
        <v>40</v>
      </c>
    </row>
    <row r="3" spans="2:10" ht="4.5" customHeight="1">
      <c r="B3" s="46"/>
      <c r="C3" s="46"/>
      <c r="D3" s="46"/>
      <c r="E3" s="46"/>
      <c r="F3" s="46"/>
      <c r="G3" s="46"/>
      <c r="H3" s="46"/>
      <c r="I3" s="46"/>
      <c r="J3" s="46"/>
    </row>
    <row r="4" spans="2:10" ht="13.5">
      <c r="B4" s="46" t="s">
        <v>23</v>
      </c>
      <c r="C4" s="46"/>
      <c r="D4" s="46"/>
      <c r="E4" s="46"/>
      <c r="F4" s="46"/>
      <c r="G4" s="46"/>
      <c r="H4" s="46"/>
      <c r="I4" s="46"/>
      <c r="J4" s="46"/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24065833</v>
      </c>
      <c r="D7" s="46" t="s">
        <v>2</v>
      </c>
      <c r="E7" s="52">
        <v>804626249</v>
      </c>
      <c r="F7" s="46" t="s">
        <v>3</v>
      </c>
      <c r="G7" s="52">
        <v>184714</v>
      </c>
      <c r="H7" s="46" t="s">
        <v>4</v>
      </c>
      <c r="I7" s="52">
        <v>108001</v>
      </c>
      <c r="J7" s="46" t="s">
        <v>5</v>
      </c>
    </row>
    <row r="8" spans="2:10" ht="16.5" customHeight="1">
      <c r="B8" s="53" t="s">
        <v>6</v>
      </c>
      <c r="C8" s="51">
        <v>148550</v>
      </c>
      <c r="D8" s="46"/>
      <c r="E8" s="52">
        <v>321339</v>
      </c>
      <c r="F8" s="46"/>
      <c r="G8" s="52">
        <v>4526</v>
      </c>
      <c r="H8" s="46"/>
      <c r="I8" s="52">
        <v>3398</v>
      </c>
      <c r="J8" s="46"/>
    </row>
    <row r="9" spans="2:10" ht="16.5" customHeight="1">
      <c r="B9" s="53" t="s">
        <v>7</v>
      </c>
      <c r="C9" s="51">
        <v>2504715</v>
      </c>
      <c r="D9" s="46"/>
      <c r="E9" s="54" t="s">
        <v>29</v>
      </c>
      <c r="F9" s="46"/>
      <c r="G9" s="52"/>
      <c r="H9" s="46"/>
      <c r="I9" s="54" t="s">
        <v>29</v>
      </c>
      <c r="J9" s="46"/>
    </row>
    <row r="10" spans="2:10" ht="16.5" customHeight="1" thickBot="1">
      <c r="B10" s="64" t="s">
        <v>12</v>
      </c>
      <c r="C10" s="65">
        <f>SUM(C7:C9)</f>
        <v>26719098</v>
      </c>
      <c r="D10" s="48"/>
      <c r="E10" s="66">
        <f>SUM(E7:E8)</f>
        <v>804947588</v>
      </c>
      <c r="F10" s="48"/>
      <c r="G10" s="66">
        <f>SUM(G7:G9)</f>
        <v>189240</v>
      </c>
      <c r="H10" s="48"/>
      <c r="I10" s="66">
        <f>SUM(I7:I8)</f>
        <v>111399</v>
      </c>
      <c r="J10" s="48"/>
    </row>
    <row r="11" spans="2:10" ht="4.5" customHeight="1">
      <c r="B11" s="46"/>
      <c r="C11" s="46"/>
      <c r="D11" s="46"/>
      <c r="E11" s="46"/>
      <c r="F11" s="46"/>
      <c r="G11" s="46"/>
      <c r="H11" s="46"/>
      <c r="I11" s="46"/>
      <c r="J11" s="46"/>
    </row>
    <row r="12" spans="2:10" ht="13.5">
      <c r="B12" s="46"/>
      <c r="C12" s="46"/>
      <c r="D12" s="46"/>
      <c r="E12" s="46"/>
      <c r="F12" s="46"/>
      <c r="G12" s="46"/>
      <c r="H12" s="46"/>
      <c r="I12" s="46"/>
      <c r="J12" s="46"/>
    </row>
    <row r="13" spans="2:10" ht="13.5">
      <c r="B13" s="46" t="s">
        <v>8</v>
      </c>
      <c r="C13" s="46"/>
      <c r="D13" s="46"/>
      <c r="E13" s="46"/>
      <c r="F13" s="46"/>
      <c r="G13" s="46"/>
      <c r="H13" s="46"/>
      <c r="I13" s="59"/>
      <c r="J13" s="46"/>
    </row>
    <row r="14" spans="2:10" ht="4.5" customHeight="1" thickBot="1">
      <c r="B14" s="48"/>
      <c r="C14" s="48"/>
      <c r="D14" s="48"/>
      <c r="E14" s="48"/>
      <c r="F14" s="48"/>
      <c r="G14" s="48"/>
      <c r="H14" s="48"/>
      <c r="I14" s="46"/>
      <c r="J14" s="46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8996358</v>
      </c>
      <c r="D16" s="46" t="s">
        <v>2</v>
      </c>
      <c r="E16" s="52">
        <v>240677008</v>
      </c>
      <c r="F16" s="46" t="s">
        <v>3</v>
      </c>
      <c r="G16" s="52">
        <v>94315</v>
      </c>
      <c r="H16" s="46" t="s">
        <v>4</v>
      </c>
      <c r="I16" s="60">
        <v>26753</v>
      </c>
      <c r="J16" s="46" t="s">
        <v>24</v>
      </c>
    </row>
    <row r="17" spans="2:10" ht="16.5" customHeight="1">
      <c r="B17" s="53" t="s">
        <v>15</v>
      </c>
      <c r="C17" s="51">
        <v>1567914</v>
      </c>
      <c r="D17" s="46"/>
      <c r="E17" s="52">
        <v>32454332</v>
      </c>
      <c r="F17" s="46"/>
      <c r="G17" s="52">
        <v>30071</v>
      </c>
      <c r="H17" s="46"/>
      <c r="I17" s="60">
        <v>20699</v>
      </c>
      <c r="J17" s="46"/>
    </row>
    <row r="18" spans="2:10" ht="16.5" customHeight="1" thickBot="1">
      <c r="B18" s="64" t="s">
        <v>12</v>
      </c>
      <c r="C18" s="65">
        <f>SUM(C16:C17)</f>
        <v>10564272</v>
      </c>
      <c r="D18" s="48"/>
      <c r="E18" s="66">
        <f>SUM(E16:E17)</f>
        <v>273131340</v>
      </c>
      <c r="F18" s="48"/>
      <c r="G18" s="66">
        <f>SUM(G16:G17)</f>
        <v>124386</v>
      </c>
      <c r="H18" s="48"/>
      <c r="I18" s="67">
        <f>E18/C18*1000</f>
        <v>25854.251007546947</v>
      </c>
      <c r="J18" s="48"/>
    </row>
    <row r="19" spans="2:10" ht="4.5" customHeight="1">
      <c r="B19" s="46"/>
      <c r="C19" s="52"/>
      <c r="D19" s="46"/>
      <c r="E19" s="46"/>
      <c r="F19" s="46"/>
      <c r="G19" s="46"/>
      <c r="H19" s="46"/>
      <c r="I19" s="60"/>
      <c r="J19" s="46"/>
    </row>
    <row r="20" spans="2:10" ht="13.5">
      <c r="B20" s="46"/>
      <c r="C20" s="46"/>
      <c r="D20" s="46"/>
      <c r="E20" s="46"/>
      <c r="F20" s="46"/>
      <c r="G20" s="46"/>
      <c r="H20" s="46"/>
      <c r="I20" s="60"/>
      <c r="J20" s="46"/>
    </row>
    <row r="21" spans="2:10" ht="13.5">
      <c r="B21" s="46" t="s">
        <v>9</v>
      </c>
      <c r="C21" s="46"/>
      <c r="D21" s="46"/>
      <c r="E21" s="46"/>
      <c r="F21" s="46"/>
      <c r="G21" s="46"/>
      <c r="H21" s="46"/>
      <c r="I21" s="59"/>
      <c r="J21" s="59"/>
    </row>
    <row r="22" spans="2:10" ht="4.5" customHeight="1" thickBot="1">
      <c r="B22" s="48"/>
      <c r="C22" s="48"/>
      <c r="D22" s="48"/>
      <c r="E22" s="48"/>
      <c r="F22" s="48"/>
      <c r="G22" s="48"/>
      <c r="H22" s="48"/>
      <c r="I22" s="60"/>
      <c r="J22" s="46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6012874</v>
      </c>
      <c r="D24" s="59" t="s">
        <v>2</v>
      </c>
      <c r="E24" s="62">
        <v>281733997</v>
      </c>
      <c r="F24" s="59" t="s">
        <v>3</v>
      </c>
      <c r="G24" s="62">
        <v>28366</v>
      </c>
      <c r="H24" s="59" t="s">
        <v>4</v>
      </c>
      <c r="I24" s="60">
        <f>E24/C24*1000</f>
        <v>46855.13067461584</v>
      </c>
      <c r="J24" s="46" t="s">
        <v>24</v>
      </c>
      <c r="K24" s="16"/>
    </row>
    <row r="25" spans="2:11" ht="16.5" customHeight="1">
      <c r="B25" s="53" t="s">
        <v>11</v>
      </c>
      <c r="C25" s="51">
        <v>7488687</v>
      </c>
      <c r="D25" s="59"/>
      <c r="E25" s="62">
        <v>249760912</v>
      </c>
      <c r="F25" s="59"/>
      <c r="G25" s="62">
        <v>31962</v>
      </c>
      <c r="H25" s="59"/>
      <c r="I25" s="60">
        <f>E25/C25*1000</f>
        <v>33351.76273223864</v>
      </c>
      <c r="J25" s="46"/>
      <c r="K25" s="16"/>
    </row>
    <row r="26" spans="2:11" ht="16.5" customHeight="1" thickBot="1">
      <c r="B26" s="64" t="s">
        <v>12</v>
      </c>
      <c r="C26" s="65">
        <f>SUM(C24:C25)</f>
        <v>13501561</v>
      </c>
      <c r="D26" s="48"/>
      <c r="E26" s="66">
        <f>SUM(E24:E25)</f>
        <v>531494909</v>
      </c>
      <c r="F26" s="48"/>
      <c r="G26" s="66">
        <f>SUM(G24:G25)</f>
        <v>60328</v>
      </c>
      <c r="H26" s="48"/>
      <c r="I26" s="67">
        <f>E26/C26*1000</f>
        <v>39365.44144784444</v>
      </c>
      <c r="J26" s="48"/>
      <c r="K26" s="16"/>
    </row>
    <row r="27" spans="2:10" ht="4.5" customHeight="1">
      <c r="B27" s="46"/>
      <c r="C27" s="46"/>
      <c r="D27" s="46"/>
      <c r="E27" s="46"/>
      <c r="F27" s="46"/>
      <c r="G27" s="46"/>
      <c r="H27" s="46"/>
      <c r="I27" s="46"/>
      <c r="J27" s="46"/>
    </row>
    <row r="28" spans="2:10" ht="13.5">
      <c r="B28" s="63" t="s">
        <v>17</v>
      </c>
      <c r="C28" s="46"/>
      <c r="D28" s="46"/>
      <c r="E28" s="46"/>
      <c r="F28" s="46"/>
      <c r="G28" s="46"/>
      <c r="H28" s="46"/>
      <c r="I28" s="46"/>
      <c r="J28" s="46"/>
    </row>
    <row r="29" spans="2:10" ht="13.5">
      <c r="B29" s="46"/>
      <c r="C29" s="46"/>
      <c r="D29" s="46"/>
      <c r="E29" s="46"/>
      <c r="F29" s="46"/>
      <c r="G29" s="46"/>
      <c r="H29" s="46"/>
      <c r="I29" s="46"/>
      <c r="J29" s="46"/>
    </row>
    <row r="31" spans="1:3" ht="17.25">
      <c r="A31" s="18"/>
      <c r="B31" s="19"/>
      <c r="C31" s="19"/>
    </row>
  </sheetData>
  <sheetProtection/>
  <mergeCells count="13">
    <mergeCell ref="C23:D23"/>
    <mergeCell ref="E23:F23"/>
    <mergeCell ref="G23:H23"/>
    <mergeCell ref="I23:J23"/>
    <mergeCell ref="B1:J1"/>
    <mergeCell ref="C6:D6"/>
    <mergeCell ref="E6:F6"/>
    <mergeCell ref="G6:H6"/>
    <mergeCell ref="I6:J6"/>
    <mergeCell ref="C15:D15"/>
    <mergeCell ref="E15:F15"/>
    <mergeCell ref="G15:H15"/>
    <mergeCell ref="I15:J15"/>
  </mergeCells>
  <printOptions/>
  <pageMargins left="0.5" right="0.22" top="0.5" bottom="0.5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K31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59765625" defaultRowHeight="15"/>
  <cols>
    <col min="1" max="1" width="1.59765625" style="1" customWidth="1"/>
    <col min="2" max="2" width="21" style="1" customWidth="1"/>
    <col min="3" max="3" width="14.5" style="1" customWidth="1"/>
    <col min="4" max="4" width="3.3984375" style="1" bestFit="1" customWidth="1"/>
    <col min="5" max="5" width="16.8984375" style="1" customWidth="1"/>
    <col min="6" max="6" width="5.19921875" style="1" bestFit="1" customWidth="1"/>
    <col min="7" max="7" width="14.09765625" style="1" customWidth="1"/>
    <col min="8" max="8" width="3.3984375" style="1" bestFit="1" customWidth="1"/>
    <col min="9" max="9" width="14" style="1" customWidth="1"/>
    <col min="10" max="10" width="6.19921875" style="1" bestFit="1" customWidth="1"/>
    <col min="11" max="16384" width="9.59765625" style="1" customWidth="1"/>
  </cols>
  <sheetData>
    <row r="1" spans="2:10" ht="24"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2:10" ht="13.5" customHeight="1">
      <c r="B2" s="45"/>
      <c r="C2" s="45"/>
      <c r="D2" s="45"/>
      <c r="E2" s="45"/>
      <c r="F2" s="45"/>
      <c r="G2" s="45"/>
      <c r="H2" s="45"/>
      <c r="I2" s="46"/>
      <c r="J2" s="47" t="s">
        <v>39</v>
      </c>
    </row>
    <row r="3" spans="2:10" ht="4.5" customHeight="1">
      <c r="B3" s="46"/>
      <c r="C3" s="46"/>
      <c r="D3" s="46"/>
      <c r="E3" s="46"/>
      <c r="F3" s="46"/>
      <c r="G3" s="46"/>
      <c r="H3" s="46"/>
      <c r="I3" s="46"/>
      <c r="J3" s="46"/>
    </row>
    <row r="4" spans="2:10" ht="13.5">
      <c r="B4" s="46" t="s">
        <v>23</v>
      </c>
      <c r="C4" s="46"/>
      <c r="D4" s="46"/>
      <c r="E4" s="46"/>
      <c r="F4" s="46"/>
      <c r="G4" s="46"/>
      <c r="H4" s="46"/>
      <c r="I4" s="46"/>
      <c r="J4" s="46"/>
    </row>
    <row r="5" spans="2:10" ht="4.5" customHeight="1" thickBot="1">
      <c r="B5" s="48"/>
      <c r="C5" s="48"/>
      <c r="D5" s="48"/>
      <c r="E5" s="48"/>
      <c r="F5" s="48"/>
      <c r="G5" s="48"/>
      <c r="H5" s="48"/>
      <c r="I5" s="48"/>
      <c r="J5" s="48"/>
    </row>
    <row r="6" spans="2:10" ht="16.5" customHeight="1">
      <c r="B6" s="49" t="s">
        <v>19</v>
      </c>
      <c r="C6" s="71" t="s">
        <v>20</v>
      </c>
      <c r="D6" s="72"/>
      <c r="E6" s="71" t="s">
        <v>21</v>
      </c>
      <c r="F6" s="72"/>
      <c r="G6" s="71" t="s">
        <v>22</v>
      </c>
      <c r="H6" s="72"/>
      <c r="I6" s="71" t="s">
        <v>0</v>
      </c>
      <c r="J6" s="73"/>
    </row>
    <row r="7" spans="2:10" ht="16.5" customHeight="1">
      <c r="B7" s="50" t="s">
        <v>1</v>
      </c>
      <c r="C7" s="51">
        <v>23917313</v>
      </c>
      <c r="D7" s="46" t="s">
        <v>2</v>
      </c>
      <c r="E7" s="52">
        <v>779168840</v>
      </c>
      <c r="F7" s="46" t="s">
        <v>3</v>
      </c>
      <c r="G7" s="52">
        <v>184732</v>
      </c>
      <c r="H7" s="46" t="s">
        <v>4</v>
      </c>
      <c r="I7" s="52">
        <v>106724</v>
      </c>
      <c r="J7" s="46" t="s">
        <v>5</v>
      </c>
    </row>
    <row r="8" spans="2:10" ht="16.5" customHeight="1">
      <c r="B8" s="53" t="s">
        <v>6</v>
      </c>
      <c r="C8" s="51">
        <v>153298</v>
      </c>
      <c r="D8" s="46"/>
      <c r="E8" s="52">
        <v>328120</v>
      </c>
      <c r="F8" s="46"/>
      <c r="G8" s="52">
        <v>4671</v>
      </c>
      <c r="H8" s="46"/>
      <c r="I8" s="52">
        <v>3491</v>
      </c>
      <c r="J8" s="46"/>
    </row>
    <row r="9" spans="2:10" ht="16.5" customHeight="1">
      <c r="B9" s="53" t="s">
        <v>7</v>
      </c>
      <c r="C9" s="51">
        <v>2489843</v>
      </c>
      <c r="D9" s="46"/>
      <c r="E9" s="54" t="s">
        <v>29</v>
      </c>
      <c r="F9" s="46"/>
      <c r="G9" s="52">
        <v>7151</v>
      </c>
      <c r="H9" s="46"/>
      <c r="I9" s="54" t="s">
        <v>29</v>
      </c>
      <c r="J9" s="46"/>
    </row>
    <row r="10" spans="2:10" ht="16.5" customHeight="1" thickBot="1">
      <c r="B10" s="55" t="s">
        <v>12</v>
      </c>
      <c r="C10" s="56">
        <f>SUM(C7:C9)</f>
        <v>26560454</v>
      </c>
      <c r="D10" s="57"/>
      <c r="E10" s="58">
        <f>SUM(E7:E8)</f>
        <v>779496960</v>
      </c>
      <c r="F10" s="57"/>
      <c r="G10" s="58">
        <f>SUM(G7:G9)</f>
        <v>196554</v>
      </c>
      <c r="H10" s="57"/>
      <c r="I10" s="58">
        <f>SUM(I7:I8)</f>
        <v>110215</v>
      </c>
      <c r="J10" s="57"/>
    </row>
    <row r="11" spans="2:10" ht="4.5" customHeight="1">
      <c r="B11" s="46"/>
      <c r="C11" s="46"/>
      <c r="D11" s="46"/>
      <c r="E11" s="46"/>
      <c r="F11" s="46"/>
      <c r="G11" s="46"/>
      <c r="H11" s="46"/>
      <c r="I11" s="46"/>
      <c r="J11" s="46"/>
    </row>
    <row r="12" spans="2:10" ht="13.5">
      <c r="B12" s="46"/>
      <c r="C12" s="46"/>
      <c r="D12" s="46"/>
      <c r="E12" s="46"/>
      <c r="F12" s="46"/>
      <c r="G12" s="46"/>
      <c r="H12" s="46"/>
      <c r="I12" s="46"/>
      <c r="J12" s="46"/>
    </row>
    <row r="13" spans="2:10" ht="13.5">
      <c r="B13" s="46" t="s">
        <v>8</v>
      </c>
      <c r="C13" s="46"/>
      <c r="D13" s="46"/>
      <c r="E13" s="46"/>
      <c r="F13" s="46"/>
      <c r="G13" s="46"/>
      <c r="H13" s="46"/>
      <c r="I13" s="59"/>
      <c r="J13" s="46"/>
    </row>
    <row r="14" spans="2:10" ht="4.5" customHeight="1" thickBot="1">
      <c r="B14" s="48"/>
      <c r="C14" s="48"/>
      <c r="D14" s="48"/>
      <c r="E14" s="48"/>
      <c r="F14" s="48"/>
      <c r="G14" s="48"/>
      <c r="H14" s="48"/>
      <c r="I14" s="46"/>
      <c r="J14" s="46"/>
    </row>
    <row r="15" spans="2:10" ht="16.5" customHeight="1">
      <c r="B15" s="49" t="s">
        <v>19</v>
      </c>
      <c r="C15" s="71" t="s">
        <v>20</v>
      </c>
      <c r="D15" s="72"/>
      <c r="E15" s="71" t="s">
        <v>21</v>
      </c>
      <c r="F15" s="72"/>
      <c r="G15" s="71" t="s">
        <v>22</v>
      </c>
      <c r="H15" s="72"/>
      <c r="I15" s="71" t="s">
        <v>13</v>
      </c>
      <c r="J15" s="73"/>
    </row>
    <row r="16" spans="2:10" ht="16.5" customHeight="1">
      <c r="B16" s="50" t="s">
        <v>14</v>
      </c>
      <c r="C16" s="51">
        <v>8922289</v>
      </c>
      <c r="D16" s="46" t="s">
        <v>2</v>
      </c>
      <c r="E16" s="52">
        <v>231015999</v>
      </c>
      <c r="F16" s="46" t="s">
        <v>3</v>
      </c>
      <c r="G16" s="52">
        <v>94124</v>
      </c>
      <c r="H16" s="46" t="s">
        <v>4</v>
      </c>
      <c r="I16" s="60">
        <v>25892</v>
      </c>
      <c r="J16" s="46" t="s">
        <v>24</v>
      </c>
    </row>
    <row r="17" spans="2:10" ht="16.5" customHeight="1">
      <c r="B17" s="53" t="s">
        <v>15</v>
      </c>
      <c r="C17" s="51">
        <v>1533660</v>
      </c>
      <c r="D17" s="46"/>
      <c r="E17" s="52">
        <v>29796834</v>
      </c>
      <c r="F17" s="46"/>
      <c r="G17" s="52">
        <v>30306</v>
      </c>
      <c r="H17" s="46"/>
      <c r="I17" s="60">
        <v>19365</v>
      </c>
      <c r="J17" s="46"/>
    </row>
    <row r="18" spans="2:10" ht="16.5" customHeight="1" thickBot="1">
      <c r="B18" s="55" t="s">
        <v>12</v>
      </c>
      <c r="C18" s="56">
        <f>SUM(C16:C17)</f>
        <v>10455949</v>
      </c>
      <c r="D18" s="57"/>
      <c r="E18" s="58">
        <f>SUM(E16:E17)</f>
        <v>260812833</v>
      </c>
      <c r="F18" s="57"/>
      <c r="G18" s="58">
        <f>SUM(G16:G17)</f>
        <v>124430</v>
      </c>
      <c r="H18" s="57"/>
      <c r="I18" s="61">
        <f>E18/C18*1000</f>
        <v>24943.965679251116</v>
      </c>
      <c r="J18" s="48"/>
    </row>
    <row r="19" spans="2:10" ht="4.5" customHeight="1">
      <c r="B19" s="46"/>
      <c r="C19" s="52"/>
      <c r="D19" s="46"/>
      <c r="E19" s="46"/>
      <c r="F19" s="46"/>
      <c r="G19" s="46"/>
      <c r="H19" s="46"/>
      <c r="I19" s="60"/>
      <c r="J19" s="46"/>
    </row>
    <row r="20" spans="2:10" ht="13.5">
      <c r="B20" s="46"/>
      <c r="C20" s="46"/>
      <c r="D20" s="46"/>
      <c r="E20" s="46"/>
      <c r="F20" s="46"/>
      <c r="G20" s="46"/>
      <c r="H20" s="46"/>
      <c r="I20" s="60"/>
      <c r="J20" s="46"/>
    </row>
    <row r="21" spans="2:10" ht="13.5">
      <c r="B21" s="46" t="s">
        <v>9</v>
      </c>
      <c r="C21" s="46"/>
      <c r="D21" s="46"/>
      <c r="E21" s="46"/>
      <c r="F21" s="46"/>
      <c r="G21" s="46"/>
      <c r="H21" s="46"/>
      <c r="I21" s="59"/>
      <c r="J21" s="59"/>
    </row>
    <row r="22" spans="2:10" ht="4.5" customHeight="1" thickBot="1">
      <c r="B22" s="48"/>
      <c r="C22" s="48"/>
      <c r="D22" s="48"/>
      <c r="E22" s="48"/>
      <c r="F22" s="48"/>
      <c r="G22" s="48"/>
      <c r="H22" s="48"/>
      <c r="I22" s="60"/>
      <c r="J22" s="46"/>
    </row>
    <row r="23" spans="2:10" ht="16.5" customHeight="1">
      <c r="B23" s="49" t="s">
        <v>19</v>
      </c>
      <c r="C23" s="71" t="s">
        <v>20</v>
      </c>
      <c r="D23" s="72"/>
      <c r="E23" s="71" t="s">
        <v>21</v>
      </c>
      <c r="F23" s="72"/>
      <c r="G23" s="71" t="s">
        <v>22</v>
      </c>
      <c r="H23" s="72"/>
      <c r="I23" s="71" t="s">
        <v>13</v>
      </c>
      <c r="J23" s="73"/>
    </row>
    <row r="24" spans="2:11" ht="16.5" customHeight="1">
      <c r="B24" s="50" t="s">
        <v>10</v>
      </c>
      <c r="C24" s="51">
        <v>5942453</v>
      </c>
      <c r="D24" s="59" t="s">
        <v>2</v>
      </c>
      <c r="E24" s="62">
        <v>274156732</v>
      </c>
      <c r="F24" s="59" t="s">
        <v>3</v>
      </c>
      <c r="G24" s="62">
        <v>27801</v>
      </c>
      <c r="H24" s="59" t="s">
        <v>4</v>
      </c>
      <c r="I24" s="60">
        <f>E24/C24*1000</f>
        <v>46135.279824678466</v>
      </c>
      <c r="J24" s="46" t="s">
        <v>24</v>
      </c>
      <c r="K24" s="16"/>
    </row>
    <row r="25" spans="2:11" ht="16.5" customHeight="1">
      <c r="B25" s="53" t="s">
        <v>11</v>
      </c>
      <c r="C25" s="51">
        <v>7513911</v>
      </c>
      <c r="D25" s="59"/>
      <c r="E25" s="62">
        <v>244199275</v>
      </c>
      <c r="F25" s="59"/>
      <c r="G25" s="62">
        <v>32501</v>
      </c>
      <c r="H25" s="59"/>
      <c r="I25" s="60">
        <f>E25/C25*1000</f>
        <v>32499.62303253259</v>
      </c>
      <c r="J25" s="46"/>
      <c r="K25" s="16"/>
    </row>
    <row r="26" spans="2:11" ht="16.5" customHeight="1" thickBot="1">
      <c r="B26" s="55" t="s">
        <v>12</v>
      </c>
      <c r="C26" s="56">
        <f>SUM(C24:C25)</f>
        <v>13456364</v>
      </c>
      <c r="D26" s="57"/>
      <c r="E26" s="58">
        <f>SUM(E24:E25)</f>
        <v>518356007</v>
      </c>
      <c r="F26" s="57"/>
      <c r="G26" s="58">
        <f>SUM(G24:G25)</f>
        <v>60302</v>
      </c>
      <c r="H26" s="48"/>
      <c r="I26" s="61">
        <f>E26/C26*1000</f>
        <v>38521.25336383587</v>
      </c>
      <c r="J26" s="48"/>
      <c r="K26" s="16"/>
    </row>
    <row r="27" ht="4.5" customHeight="1"/>
    <row r="28" ht="13.5">
      <c r="B28" s="17" t="s">
        <v>17</v>
      </c>
    </row>
    <row r="31" spans="1:3" ht="17.25">
      <c r="A31" s="18"/>
      <c r="B31" s="19"/>
      <c r="C31" s="19"/>
    </row>
  </sheetData>
  <sheetProtection/>
  <mergeCells count="13">
    <mergeCell ref="E15:F15"/>
    <mergeCell ref="G15:H15"/>
    <mergeCell ref="I15:J15"/>
    <mergeCell ref="C23:D23"/>
    <mergeCell ref="E23:F23"/>
    <mergeCell ref="G23:H23"/>
    <mergeCell ref="I23:J23"/>
    <mergeCell ref="B1:J1"/>
    <mergeCell ref="C6:D6"/>
    <mergeCell ref="E6:F6"/>
    <mergeCell ref="G6:H6"/>
    <mergeCell ref="I6:J6"/>
    <mergeCell ref="C15:D15"/>
  </mergeCells>
  <printOptions/>
  <pageMargins left="0.5" right="0.22" top="0.5" bottom="0.5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2023-01-17T23:38:50Z</cp:lastPrinted>
  <dcterms:created xsi:type="dcterms:W3CDTF">1997-07-16T14:18:52Z</dcterms:created>
  <dcterms:modified xsi:type="dcterms:W3CDTF">2023-02-01T02:32:12Z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000800b8000000000000010262b10207c74006b004c800</vt:lpwstr>
  </property>
</Properties>
</file>